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experiencia del paciente 2021\"/>
    </mc:Choice>
  </mc:AlternateContent>
  <bookViews>
    <workbookView xWindow="0" yWindow="0" windowWidth="12195" windowHeight="11460"/>
  </bookViews>
  <sheets>
    <sheet name="Objetivos Estratégicos" sheetId="1" r:id="rId1"/>
    <sheet name="Hoja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9" i="1" l="1"/>
  <c r="X17" i="1"/>
  <c r="X25" i="1" l="1"/>
  <c r="X29" i="1" l="1"/>
  <c r="X26" i="1"/>
  <c r="X24" i="1"/>
  <c r="X10" i="1"/>
  <c r="X13" i="1"/>
  <c r="X14" i="1"/>
  <c r="X15" i="1"/>
  <c r="X16" i="1"/>
  <c r="X18" i="1"/>
  <c r="X20" i="1"/>
  <c r="X9" i="1"/>
</calcChain>
</file>

<file path=xl/comments1.xml><?xml version="1.0" encoding="utf-8"?>
<comments xmlns="http://schemas.openxmlformats.org/spreadsheetml/2006/main">
  <authors>
    <author>ADRIANA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ADRIANA:</t>
        </r>
        <r>
          <rPr>
            <sz val="9"/>
            <color indexed="81"/>
            <rFont val="Tahoma"/>
            <family val="2"/>
          </rPr>
          <t xml:space="preserve">
orientar esta estrategia hacia la política de participación ciudadana en formación de líderes comunitarios.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ADRIANA:</t>
        </r>
        <r>
          <rPr>
            <sz val="9"/>
            <color indexed="81"/>
            <rFont val="Tahoma"/>
            <family val="2"/>
          </rPr>
          <t xml:space="preserve">
que tenga relación con la formación de líderes sociales.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ADRIANA:</t>
        </r>
        <r>
          <rPr>
            <sz val="9"/>
            <color indexed="81"/>
            <rFont val="Tahoma"/>
            <family val="2"/>
          </rPr>
          <t xml:space="preserve">
Mirar las encuestas para definir este indicador, saldrán dos indicadores, para usuarios y colaboradores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ADRIANA:</t>
        </r>
        <r>
          <rPr>
            <sz val="9"/>
            <color indexed="81"/>
            <rFont val="Tahoma"/>
            <family val="2"/>
          </rPr>
          <t xml:space="preserve">
este indicador hará parte de los items cumplidos en las rondas de humanización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ADRIANA:</t>
        </r>
        <r>
          <rPr>
            <sz val="9"/>
            <color indexed="81"/>
            <rFont val="Tahoma"/>
            <family val="2"/>
          </rPr>
          <t xml:space="preserve">
este indicador hará parte de los items cumplidos en las rondas de humanización</t>
        </r>
      </text>
    </comment>
  </commentList>
</comments>
</file>

<file path=xl/comments2.xml><?xml version="1.0" encoding="utf-8"?>
<comments xmlns="http://schemas.openxmlformats.org/spreadsheetml/2006/main">
  <authors>
    <author>ADRIANA</author>
  </authors>
  <commentList>
    <comment ref="B46" authorId="0" shapeId="0">
      <text>
        <r>
          <rPr>
            <b/>
            <sz val="9"/>
            <color indexed="81"/>
            <rFont val="Tahoma"/>
            <family val="2"/>
          </rPr>
          <t>ADRIANA:</t>
        </r>
        <r>
          <rPr>
            <sz val="9"/>
            <color indexed="81"/>
            <rFont val="Tahoma"/>
            <family val="2"/>
          </rPr>
          <t xml:space="preserve">
Mirar las encuestas para definir este indicador, saldrán dos indicadores, para usuarios y colaboradores</t>
        </r>
      </text>
    </comment>
  </commentList>
</comments>
</file>

<file path=xl/sharedStrings.xml><?xml version="1.0" encoding="utf-8"?>
<sst xmlns="http://schemas.openxmlformats.org/spreadsheetml/2006/main" count="347" uniqueCount="210">
  <si>
    <t xml:space="preserve">OBJETIVO DEL PROCESO
(CÓMOS DEL OBJETIVO ESTRATÉGICO ) </t>
  </si>
  <si>
    <t xml:space="preserve">ESTRATEGIAS DEL PROCESO </t>
  </si>
  <si>
    <t>INDICADOR</t>
  </si>
  <si>
    <t>RESPONSABLE</t>
  </si>
  <si>
    <t>Resultado trimestral</t>
  </si>
  <si>
    <t>Cumplimiento de la meta</t>
  </si>
  <si>
    <t>Resultados logrados en el trimestre</t>
  </si>
  <si>
    <t>Dificultades que no permitieron el cumplimiento</t>
  </si>
  <si>
    <t>Acciones del pròximo periodo</t>
  </si>
  <si>
    <t xml:space="preserve">Resultado trimestral </t>
  </si>
  <si>
    <t>NOMBRE DEL DOCUMENTO: FORMATO DE PLAN OPERATIVO ANUAL (POA)</t>
  </si>
  <si>
    <t>Revisado por: Maritza Murcia Muñoz - Auditora de Calidad</t>
  </si>
  <si>
    <t>Versión: Original  2018</t>
  </si>
  <si>
    <t>FORMULA</t>
  </si>
  <si>
    <t>LIDER DE PROCESO</t>
  </si>
  <si>
    <t>INTERPRETACIÓN</t>
  </si>
  <si>
    <t>No. INDICADOR</t>
  </si>
  <si>
    <t>PERIODICIDAD: MENSUAL-BIMESTRAL-TRIMESTRAL-SEMESTRAL-ANUAL</t>
  </si>
  <si>
    <t>LÍNEA BASE</t>
  </si>
  <si>
    <t>OPTIMA</t>
  </si>
  <si>
    <t>ADECUADA</t>
  </si>
  <si>
    <t>INADECUADA</t>
  </si>
  <si>
    <t>SUBGERENCIA</t>
  </si>
  <si>
    <t>VALOR META 2021</t>
  </si>
  <si>
    <t>PRIMER TRIMESTRE 2021</t>
  </si>
  <si>
    <t>SEGUNDO TRIMESTRE 2021</t>
  </si>
  <si>
    <t>TERCER TRIMESTRE 2021</t>
  </si>
  <si>
    <t>CUARTO TRIMESTRE 2021</t>
  </si>
  <si>
    <t xml:space="preserve">1. Desarrollar el modelo de atención integral, humanizado y seguro en respuesta a las necesidades de la población, haciendo énfasis en grupos vulnerables, destacando la atención binomio madre – hijo y su entorno familiar.
</t>
  </si>
  <si>
    <t xml:space="preserve">2. Consolidar las competencias del talento humano fortaleciendo el crecimiento personal y laboral en un clima de mutua confianza  que conlleve el desarrollo integral de las personas y al cumplimiento de los propósitos organizacionales. 
</t>
  </si>
  <si>
    <t xml:space="preserve">3. Disponer y mantener la infraestructura tecnológica biomédica y no biomédica, de la información y las comunicaciones, de manera eficiente y segura, a través de un adecuado mantenimiento, reposición, adquisición y entrenamiento para su uso adecuado, permitiendo respuestas efectivas a todos los grupos de interés, en especial, en la prestación de los servicios de cara al mejoramiento de las condiciones de los pacientes. 
</t>
  </si>
  <si>
    <t xml:space="preserve">1.1 Integrar la prestación de servicios primarios y complementarios en la oferta de servicios, teniendo en cuenta grupos vulnerables en la atención binomio madre – hijo, atención paciente crónico de acuerdo  al perfil epidemiológico del la región, fortaleciendo la implementación y el seguimiento del SOGC, para la obtención de resultados en salud de la población que se atiende. 
</t>
  </si>
  <si>
    <t xml:space="preserve">1.2. Generar el acceso y la oportunidad  requeridos para la atención gestionando las barreras administrativas y geográficas de mayor impacto.
</t>
  </si>
  <si>
    <t xml:space="preserve">1.3 Controlar y mitigar  los riesgos asociados a la atención en salud, mediante la gestión clínica EXCELENTE Y SEGURA.
</t>
  </si>
  <si>
    <t xml:space="preserve">1.4. Promover el trato humanizado al usuario y su familia, logrando su mejor experiencia y  reforzando la credibilidad de la población a nivel nacional e internacional.
</t>
  </si>
  <si>
    <t xml:space="preserve">1.5. Optimizar racional y eficientemente  la capacidad instalada y los recursos disponibles permitiendo la accesibilidad, la oportunidad, la integralidad, la resolutividad y la continuidad de la atención, en el uso eficiente de los recursos para la obtención de resultados en salud
</t>
  </si>
  <si>
    <t xml:space="preserve">1.6. Desarrollar un modelo de docencia servicio basado en competencias que contribuya en la formación del talento humano con alto sentido ético y vocación de servicio. 
</t>
  </si>
  <si>
    <t xml:space="preserve">2.1. Estructurar, implementar y evaluar el sistema de competencias generales y específicas, alineados con los ejes de acreditación, de acuerdo con las actividades a desarrollar por el colaborador.
</t>
  </si>
  <si>
    <t xml:space="preserve">2.2. Consolidar el desarrollo de los Semilleros de Talento Humano, a través de la selección por competencias. 
</t>
  </si>
  <si>
    <t xml:space="preserve">2.3. Fortalecer sistemas de escucha al cliente interno que permitan identificar necesidades y expectativas, generando respuestas oportunas y efectivas.
</t>
  </si>
  <si>
    <t xml:space="preserve">2.5 Fortalecer la estrategia de gestores del cambio y EPM que permitan permear hasta la base de la institución los lineamientos de acreditación.
</t>
  </si>
  <si>
    <t xml:space="preserve">3.2 .Adquirir, ampliar y mantener la tecnología necesaria y costo-efectiva de acuerdo a las necesidades de los grupos de interés, en especial los pacientes, contando con planes de contingencia que garanticen entornos seguros.
</t>
  </si>
  <si>
    <t xml:space="preserve">3.3. Estandarizar el plan de medios y comunicaciones que permita el cumplimiento de las metas organizacionales, generando información oportuna y confiable que permita la toma de decisiones asertivas, logrando una mejor adherencia a los grupos de interés.
</t>
  </si>
  <si>
    <t xml:space="preserve">5.1. Fortalecer la gestión ambiental institucional mediante las operativización de las estrategias de la red global de hospitales verdes y saludables.
</t>
  </si>
  <si>
    <t xml:space="preserve">5. Gestionar el desarrollo sostenible de la empresa social del estado   a través del mantenimiento de las relaciones de confianza equitativas y justas  con  la comunidad, proveedores y empleados generando impactos sociales y costo ambientales en la zona de influencia.
</t>
  </si>
  <si>
    <t>Redactado por: Cesar Augusto Salamanca Bernal - Proceso Direccionamiento Estratégico Institucional</t>
  </si>
  <si>
    <t>EMPRESA SOCIAL DEL ESTADO HOSPITAL DEPARTAMENTAL SAN ANTONIO DE PITALITO    NIT: 891.180.134-2</t>
  </si>
  <si>
    <t>VERSION:   3.0</t>
  </si>
  <si>
    <t>APROBACIÓN: 08/01/2021</t>
  </si>
  <si>
    <t>PROCEDIMIENTO:  MONITOREO Y EVALUACIÓN DE LA GESTIÓN</t>
  </si>
  <si>
    <t>Fecha de Revisión: 06 de Enero de 2021</t>
  </si>
  <si>
    <t>Fecha de Redacción: 04 de Enero de 2021</t>
  </si>
  <si>
    <t>Aprobado por: Ana Luz Trujillo Muñoz - Subgerente Administrativa y Financiera</t>
  </si>
  <si>
    <t>Fecha de Aprobación: 08 de Enero  de 2021</t>
  </si>
  <si>
    <t>Resolución No. 014 del 08 de Enero  de 2021</t>
  </si>
  <si>
    <t>Revisión No. 03  Acta No. 001</t>
  </si>
  <si>
    <t>CÓDIGO DE FORMATO    
HSP-DE-ME-F07</t>
  </si>
  <si>
    <t>PROCESO: GESTIÓN DEL DIRECCIONAMIENTO ESTRATEGICO INSTITUCIONAL </t>
  </si>
  <si>
    <t>VIGENCIA: 2021</t>
  </si>
  <si>
    <t>Lider de SIAU</t>
  </si>
  <si>
    <t>IND.01</t>
  </si>
  <si>
    <t>Mensual</t>
  </si>
  <si>
    <t>69-60%</t>
  </si>
  <si>
    <t>Gestionando las manifestaciones interpuestas por los usuarios respecto a barreras de acciones institucionales</t>
  </si>
  <si>
    <t>IND.04</t>
  </si>
  <si>
    <t xml:space="preserve">Evaluando la satisfacción y el trato humanizado. </t>
  </si>
  <si>
    <t>Orientando e informando al usuario en la utilización de los PQRS</t>
  </si>
  <si>
    <t xml:space="preserve">Dando respuesta oportuna a las PQRS presentadas por los usuarios </t>
  </si>
  <si>
    <t>Definiendo y gestionando estrategias y actividades del Programa  de Humanizaciòn .</t>
  </si>
  <si>
    <t>Número de usuarios informados sobre la utilización de PQRS en el periodo/Total de usuarios que recibieron atención en el periodo *100</t>
  </si>
  <si>
    <t>Tiempo transcurrido entre la presentación y respuesta  de las PQRS recibidas en el periodo/ Total de PQRS recibidas en el mismo periodo</t>
  </si>
  <si>
    <t>&gt;=90%</t>
  </si>
  <si>
    <t>IND.05</t>
  </si>
  <si>
    <t>85-90%</t>
  </si>
  <si>
    <t>Menor del 85%</t>
  </si>
  <si>
    <t xml:space="preserve"> &gt;=70%</t>
  </si>
  <si>
    <t>IND.06</t>
  </si>
  <si>
    <t>8 días habiles</t>
  </si>
  <si>
    <t>IND.07</t>
  </si>
  <si>
    <t>8 dias</t>
  </si>
  <si>
    <t>8-10 dias</t>
  </si>
  <si>
    <t>Mas de 10 dias</t>
  </si>
  <si>
    <t>11 dias</t>
  </si>
  <si>
    <t>&gt;90%</t>
  </si>
  <si>
    <t>IND.10</t>
  </si>
  <si>
    <t>80-90%</t>
  </si>
  <si>
    <t>Menos del 80%</t>
  </si>
  <si>
    <t>Evaluando la adherencia a los derechos y deberes tanto en los colaboradores como en los usuarios</t>
  </si>
  <si>
    <t>Número de usuarios que manifiestan conocer sus derechos y deberes/Número de usuarios encuestados*100</t>
  </si>
  <si>
    <t>Número de colaboradores que manifiestan conocer los  derechos y deberes/Número de colaboradores  encuestados*100</t>
  </si>
  <si>
    <t>IND.11</t>
  </si>
  <si>
    <t>IND.12</t>
  </si>
  <si>
    <t>&gt;60%</t>
  </si>
  <si>
    <t>Número de aspirantes que cumplieron con el programa de inducción/Total de aspirantes presentados*100</t>
  </si>
  <si>
    <t>talento humano</t>
  </si>
  <si>
    <t>IND.18</t>
  </si>
  <si>
    <t>entre 81% a 100%</t>
  </si>
  <si>
    <t>Entre 41% a 80%</t>
  </si>
  <si>
    <t>entre 0%-40%</t>
  </si>
  <si>
    <t>Responsable: Todos los Procesos   Consolida Talento Humano</t>
  </si>
  <si>
    <t>IND.19</t>
  </si>
  <si>
    <t>entre 0% -39%</t>
  </si>
  <si>
    <t># de PQRS  presentados por colaboradores a la oficina de atencion al usuario/ # total de PQRS presentadas en el periodo</t>
  </si>
  <si>
    <t>10-15%</t>
  </si>
  <si>
    <t>15-20%</t>
  </si>
  <si>
    <t>100-80%</t>
  </si>
  <si>
    <t>79-70%</t>
  </si>
  <si>
    <t>menos del 70%</t>
  </si>
  <si>
    <t>NA</t>
  </si>
  <si>
    <t># de actividades planeadas en el mes/ # de actividades cumplidas en el periodo</t>
  </si>
  <si>
    <t>menos del 60%</t>
  </si>
  <si>
    <t>Cumpliendo con el programa de capacitación y entrenamiento.</t>
  </si>
  <si>
    <t>Cumpliendo con el programa de inducción.</t>
  </si>
  <si>
    <t>Analizando y dando tramite a los PQRS que se presenten en la oficina de atencion al usuario.</t>
  </si>
  <si>
    <t>Cumplienro con el plan de accion de los Epm de humanizacion.</t>
  </si>
  <si>
    <t>Dando cumplimiento al plan de accion de accion de participacion social comunitaria en salud.</t>
  </si>
  <si>
    <t>No. Informes reportados por los procesos dentro de los términos y plazos establecidos / No. De informes a generar en el periodo*100</t>
  </si>
  <si>
    <t>Gestión de la Información</t>
  </si>
  <si>
    <t>Participando en el comité de etica hospitalaria</t>
  </si>
  <si>
    <t>Secretaria del comité</t>
  </si>
  <si>
    <t>participación en las actividades del programa de gestion ambiental/ Total de actividades programadas*100</t>
  </si>
  <si>
    <t>Lider gestion ambiental</t>
  </si>
  <si>
    <t>Total de areas o servicios que clasifican adecuadamente/total de areas o servicios inspeccionados*100</t>
  </si>
  <si>
    <t>50-79%</t>
  </si>
  <si>
    <t>Menor del 49%</t>
  </si>
  <si>
    <t>Entre 90% y 100%</t>
  </si>
  <si>
    <t>Entre 89% y 60%</t>
  </si>
  <si>
    <t>Reportando la informacion soliictada oportunamente</t>
  </si>
  <si>
    <t>55-59%</t>
  </si>
  <si>
    <t>&lt;35%</t>
  </si>
  <si>
    <t>Partcipando en todas las actividades del programa de gestion ambiental</t>
  </si>
  <si>
    <t>Controlando y educando los coalboradores del proceso en segregacion de residuos.</t>
  </si>
  <si>
    <t>PROCESO: EXPERIENCIA DEL PACIENTE.</t>
  </si>
  <si>
    <t>35-40%</t>
  </si>
  <si>
    <t xml:space="preserve"> Mas 40%</t>
  </si>
  <si>
    <t>menos 90%</t>
  </si>
  <si>
    <t>Menos 35</t>
  </si>
  <si>
    <t>menos de 90</t>
  </si>
  <si>
    <t>Menor de 55%</t>
  </si>
  <si>
    <t>80-85%</t>
  </si>
  <si>
    <t>Menos del 85%</t>
  </si>
  <si>
    <t>INADECUADO</t>
  </si>
  <si>
    <t>No se ha alcanzado la meta del 35% maximo de PQRS interpuestas por causas de iantención.</t>
  </si>
  <si>
    <t>Falta de profesionales en una especialidad, atencion tarde de citas.</t>
  </si>
  <si>
    <t xml:space="preserve">Socializar en comité de Ética </t>
  </si>
  <si>
    <t>Se disminuyo el tiempo de respuesta en relacion al ultimo trimestre del año anterior</t>
  </si>
  <si>
    <t>Socilizar  los casos especificos con la subgerencia Tecnico Cientifica</t>
  </si>
  <si>
    <t>Algunos casos necesitan de varios seguimientos, lo que ocaciona demora en la respuesta</t>
  </si>
  <si>
    <t>La participación activa de todo el personal del proceso</t>
  </si>
  <si>
    <t>La falta de entrega de información oportuna.</t>
  </si>
  <si>
    <t>Socializar los tiempos de entrega con todo el proceso.</t>
  </si>
  <si>
    <t>Se realizo conograma de trabajo con los colaboradores del proceso permitiendo la socializacion de los D y D a un numero mas amplio de usuarios especialemnte en el area de consulta externa y Unidad de Gineco</t>
  </si>
  <si>
    <t>Ninguno</t>
  </si>
  <si>
    <t>Continuar con la planeacion establecida</t>
  </si>
  <si>
    <t xml:space="preserve">Formando líderes comunitarios para fortalecer el acceso a los servicios de las poblaciones más vulnerables que atiende el hospital. </t>
  </si>
  <si>
    <t>Número de líderes formados/Total de líderes programados*100</t>
  </si>
  <si>
    <t>Número de pacientes con citas asigandas que no son atendidos/ total de citas asignadas*100</t>
  </si>
  <si>
    <t>Número de manifestaciones interpuestas por los usuarios que tengan relación con barreras de acceso/Total de manifestaciones interpuestas por los usuarios en el periodo*100</t>
  </si>
  <si>
    <t>Total de usuarios satisfechos que respondieron buena y muy buena a la pregunta "cómo calificaría su experiencia global respecto a los servicios de salud que ha recibido en su IPS" /Total de usuarios encuestados*100</t>
  </si>
  <si>
    <t>Total de usuarios que respondieron definitivamente sí y probablamente sí a la pregunta "recomendaría a sus familiares y amigos esta IPS" / Total de usuarios encuestados*100</t>
  </si>
  <si>
    <t>numero de compromisos cumplidos/ numero de compromisos generados en el periodo evaluado *100</t>
  </si>
  <si>
    <t>1. Porcentaje de FORMACION A LIDERES SOCIALES .xlsx</t>
  </si>
  <si>
    <t>2.Causas de inatencion..xlsx</t>
  </si>
  <si>
    <t>3. Causas de inatención barreras de acceso 21.xlsx</t>
  </si>
  <si>
    <t>4. indice de satisfacción 21.xlsx</t>
  </si>
  <si>
    <t>5.Porcentaje de usuarios que recomiendan 21.xlsx</t>
  </si>
  <si>
    <t>6. Partcipacion comite de etica.xlsx</t>
  </si>
  <si>
    <t>7, porcentaje de usuarios  informados PQRS 21.xlsx</t>
  </si>
  <si>
    <t>8.Oportunidad en la respeusta de PQRS 21.xlsx</t>
  </si>
  <si>
    <t>9.Item rondas de huamnización.xlsx</t>
  </si>
  <si>
    <t>10. conocimiento a derechos 21.xlsx</t>
  </si>
  <si>
    <t>11. conocimiento de derec 21.xlsx</t>
  </si>
  <si>
    <t>13. cumplimiento del plan 21.xlsx</t>
  </si>
  <si>
    <t>14. cumplimiento del programa.xlsx</t>
  </si>
  <si>
    <t>15. colaboradores que presentan PQRS.xlsx</t>
  </si>
  <si>
    <t>16. Cumplimiento al plan de accion EPM.xlsx</t>
  </si>
  <si>
    <t>17. Cumplimiento del plan de accion de participacion social.xlsx</t>
  </si>
  <si>
    <t>18. Oportunidad en el reporte 21.xlsx</t>
  </si>
  <si>
    <t>19. Cumplimiento en el pro 21.xlsx</t>
  </si>
  <si>
    <t>20. cumplimiento de la se 21.xlsx</t>
  </si>
  <si>
    <t>numero de itens cumplido de humanización en el periodo/ numero total de items *100</t>
  </si>
  <si>
    <t xml:space="preserve">Número de actividades del plan de capacitación institucional ejecutadas en el período / Número de actividades del plan de capacitación institucional programadas en el mismo período*100 </t>
  </si>
  <si>
    <t>Inadecuado no se cumplio la meta del 80%</t>
  </si>
  <si>
    <t>Despertar en interes en los usuarios por conocer sus derechos y deberes,logrando asi que los colaboradores deban leer para poder responder.</t>
  </si>
  <si>
    <t xml:space="preserve">El pico presentado por la pandemia Covid 19 ha presentado sobrecarga en las actividades del día a día </t>
  </si>
  <si>
    <t>Cambiar la herramienta de las rondas de humanizacion y la medicion del indicador de huamnización.</t>
  </si>
  <si>
    <t>Acciones del próximo periodo</t>
  </si>
  <si>
    <t xml:space="preserve">  No se logro la meta de 8 dias para el tiempo de respuesta</t>
  </si>
  <si>
    <t>Se disminuyo el tiempo de respuesta en relación al ultimo trimestre del año anterior.</t>
  </si>
  <si>
    <t>Algunis casos necesitan de varios seguimientos, lo que ocasiona</t>
  </si>
  <si>
    <t>Socializar los casos especificos con la respectiva subgerencia</t>
  </si>
  <si>
    <t>9 dias</t>
  </si>
  <si>
    <t>Diapositiva 7: Yo no podría nada en dificultades, pues la meta no solo se logró sino se superó. Más bien en acciones del próximo período pondría, que a través de las rondas de humanización se fortalecerán los comportamientos de los colaboradores para que reflejen respeto, compasión y trato digno en su interacción con los pacientes, sus familias y los demás colaboradores.</t>
  </si>
  <si>
    <t>Diapositiva 8: Yo no podría nada en dificultades, pues la meta no solo se logró sino se superó. (para los dos indicadores)</t>
  </si>
  <si>
    <r>
      <t>Más bien en acciones del próximo período pondría en el de </t>
    </r>
    <r>
      <rPr>
        <b/>
        <sz val="12"/>
        <color rgb="FF222222"/>
        <rFont val="Arial"/>
        <family val="2"/>
      </rPr>
      <t>% de usuarios informados sobre la utilización de PQRS</t>
    </r>
    <r>
      <rPr>
        <sz val="12"/>
        <color rgb="FF222222"/>
        <rFont val="Arial"/>
        <family val="2"/>
      </rPr>
      <t>: Hacer uso de los medios de comunicación del hospital, para que a pesar de las condiciones derivadas del pico de la pandemia, se pueda fortalecer la socialización.</t>
    </r>
  </si>
  <si>
    <r>
      <t>En acciones del próximo período pondría en el de </t>
    </r>
    <r>
      <rPr>
        <b/>
        <sz val="12"/>
        <color rgb="FF222222"/>
        <rFont val="Arial"/>
        <family val="2"/>
      </rPr>
      <t>% de conocimiento a derechos y deberes al usuario</t>
    </r>
    <r>
      <rPr>
        <sz val="12"/>
        <color rgb="FF222222"/>
        <rFont val="Arial"/>
        <family val="2"/>
      </rPr>
      <t>: Lo dejaría como está solo corregiría la palabra </t>
    </r>
    <r>
      <rPr>
        <b/>
        <sz val="12"/>
        <color rgb="FF222222"/>
        <rFont val="Arial"/>
        <family val="2"/>
      </rPr>
      <t>colaboradores.</t>
    </r>
  </si>
  <si>
    <t>Diapositiva 9: Yo no podría nada en dificultades, pues la meta no solo se logró sino se superó. (para el último indicador)</t>
  </si>
  <si>
    <r>
      <t>En acciones del próximo período pondría en el de </t>
    </r>
    <r>
      <rPr>
        <b/>
        <sz val="12"/>
        <color rgb="FF222222"/>
        <rFont val="Arial"/>
        <family val="2"/>
      </rPr>
      <t>% de cumplimiento de segregación de residuos</t>
    </r>
    <r>
      <rPr>
        <sz val="12"/>
        <color rgb="FF222222"/>
        <rFont val="Arial"/>
        <family val="2"/>
      </rPr>
      <t>: Lo dejaría como está y al final añadiría: </t>
    </r>
    <r>
      <rPr>
        <b/>
        <sz val="12"/>
        <color rgb="FF222222"/>
        <rFont val="Arial"/>
        <family val="2"/>
      </rPr>
      <t>Además fortalecer la programación dentro de este proceso.</t>
    </r>
  </si>
  <si>
    <t xml:space="preserve">Se logro cumplr la meta establecida en el programa </t>
  </si>
  <si>
    <t>Se mejoro en los dos ultimos meses del trimestre con las actividades programadas</t>
  </si>
  <si>
    <t>Falta de programación dentro del mismo porceso</t>
  </si>
  <si>
    <t>Desiganra un delegadp para organizar las actividades correspondientes al programa. Además fortalecer la programación dentro de este proceso.</t>
  </si>
  <si>
    <t>parricipacion en el programa d ehuamnización</t>
  </si>
  <si>
    <t>numero de servicios procesos participantesde humanización en el periodo/ numero de actividades programadas de humanización en el periodo *100</t>
  </si>
  <si>
    <t>97;28%</t>
  </si>
  <si>
    <t>En este periodo se aumento notablemente el tiempo de respuesta y esto no permitio alcanzar la meta</t>
  </si>
  <si>
    <t>10 DIAS</t>
  </si>
  <si>
    <t>7 DIAS</t>
  </si>
  <si>
    <t>11 DIAS</t>
  </si>
  <si>
    <t>15,79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</si>
</sst>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theme="1"/>
      <name val="Calibri"/>
      <family val="2"/>
    </font>
    <font>
      <u/>
      <sz val="10"/>
      <color theme="10"/>
      <name val="Calibri"/>
      <family val="2"/>
      <scheme val="minor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7"/>
      <color rgb="FFFF0000"/>
      <name val="Arial"/>
      <family val="2"/>
    </font>
    <font>
      <sz val="8"/>
      <color rgb="FFFF0000"/>
      <name val="Calibri"/>
      <family val="2"/>
      <scheme val="minor"/>
    </font>
    <font>
      <sz val="10"/>
      <color rgb="FFFF0000"/>
      <name val="Arial"/>
      <family val="2"/>
    </font>
    <font>
      <sz val="12"/>
      <color rgb="FF222222"/>
      <name val="Arial"/>
      <family val="2"/>
    </font>
    <font>
      <b/>
      <sz val="12"/>
      <color rgb="FF22222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1" fillId="0" borderId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79">
    <xf numFmtId="0" fontId="0" fillId="0" borderId="0" xfId="0"/>
    <xf numFmtId="0" fontId="3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0" fillId="0" borderId="0" xfId="0" applyFill="1"/>
    <xf numFmtId="0" fontId="0" fillId="0" borderId="0" xfId="0" applyBorder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0" fillId="0" borderId="0" xfId="0" applyFill="1" applyBorder="1"/>
    <xf numFmtId="43" fontId="5" fillId="3" borderId="0" xfId="1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justify" vertical="center" wrapText="1"/>
    </xf>
    <xf numFmtId="0" fontId="5" fillId="3" borderId="0" xfId="1" applyNumberFormat="1" applyFont="1" applyFill="1" applyBorder="1" applyAlignment="1">
      <alignment horizontal="center" vertical="center" wrapText="1"/>
    </xf>
    <xf numFmtId="0" fontId="5" fillId="0" borderId="8" xfId="2" applyNumberFormat="1" applyFont="1" applyFill="1" applyBorder="1" applyAlignment="1">
      <alignment vertical="center" wrapText="1"/>
    </xf>
    <xf numFmtId="0" fontId="5" fillId="0" borderId="0" xfId="2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/>
    </xf>
    <xf numFmtId="9" fontId="7" fillId="3" borderId="4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9" fontId="7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wrapText="1"/>
    </xf>
    <xf numFmtId="9" fontId="12" fillId="3" borderId="4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/>
    </xf>
    <xf numFmtId="9" fontId="12" fillId="3" borderId="4" xfId="6" applyFont="1" applyFill="1" applyBorder="1" applyAlignment="1">
      <alignment horizontal="center" vertical="center"/>
    </xf>
    <xf numFmtId="9" fontId="7" fillId="3" borderId="4" xfId="2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9" fontId="7" fillId="3" borderId="4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/>
    <xf numFmtId="0" fontId="3" fillId="3" borderId="4" xfId="0" applyFont="1" applyFill="1" applyBorder="1" applyAlignment="1">
      <alignment vertical="center" wrapText="1"/>
    </xf>
    <xf numFmtId="164" fontId="7" fillId="3" borderId="4" xfId="2" applyFont="1" applyFill="1" applyBorder="1" applyAlignment="1">
      <alignment horizontal="center" vertical="center" wrapText="1"/>
    </xf>
    <xf numFmtId="9" fontId="7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wrapText="1"/>
    </xf>
    <xf numFmtId="0" fontId="7" fillId="3" borderId="4" xfId="0" applyFont="1" applyFill="1" applyBorder="1" applyAlignment="1"/>
    <xf numFmtId="0" fontId="7" fillId="3" borderId="4" xfId="0" applyFont="1" applyFill="1" applyBorder="1" applyAlignment="1">
      <alignment vertical="top" wrapText="1"/>
    </xf>
    <xf numFmtId="0" fontId="7" fillId="3" borderId="4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1" fontId="16" fillId="4" borderId="1" xfId="3" applyNumberFormat="1" applyFont="1" applyFill="1" applyBorder="1" applyAlignment="1">
      <alignment horizontal="center" vertical="center" wrapText="1"/>
    </xf>
    <xf numFmtId="1" fontId="16" fillId="8" borderId="1" xfId="3" applyNumberFormat="1" applyFont="1" applyFill="1" applyBorder="1" applyAlignment="1">
      <alignment horizontal="center" vertical="center" wrapText="1"/>
    </xf>
    <xf numFmtId="1" fontId="16" fillId="9" borderId="1" xfId="3" applyNumberFormat="1" applyFont="1" applyFill="1" applyBorder="1" applyAlignment="1">
      <alignment horizontal="center" vertical="center" wrapText="1"/>
    </xf>
    <xf numFmtId="0" fontId="16" fillId="10" borderId="12" xfId="0" applyFont="1" applyFill="1" applyBorder="1" applyAlignment="1">
      <alignment horizontal="center" vertical="center" wrapText="1"/>
    </xf>
    <xf numFmtId="0" fontId="16" fillId="11" borderId="13" xfId="0" applyFont="1" applyFill="1" applyBorder="1" applyAlignment="1">
      <alignment horizontal="center" vertical="center" wrapText="1"/>
    </xf>
    <xf numFmtId="0" fontId="16" fillId="12" borderId="13" xfId="0" applyFont="1" applyFill="1" applyBorder="1" applyAlignment="1">
      <alignment horizontal="center" vertical="center" wrapText="1"/>
    </xf>
    <xf numFmtId="17" fontId="16" fillId="2" borderId="1" xfId="4" applyNumberFormat="1" applyFont="1" applyFill="1" applyBorder="1" applyAlignment="1">
      <alignment horizontal="center" vertical="center"/>
    </xf>
    <xf numFmtId="17" fontId="16" fillId="13" borderId="1" xfId="4" applyNumberFormat="1" applyFont="1" applyFill="1" applyBorder="1" applyAlignment="1">
      <alignment horizontal="center" vertical="center" wrapText="1"/>
    </xf>
    <xf numFmtId="0" fontId="16" fillId="8" borderId="1" xfId="4" applyFont="1" applyFill="1" applyBorder="1" applyAlignment="1">
      <alignment horizontal="center" vertical="center" wrapText="1"/>
    </xf>
    <xf numFmtId="1" fontId="16" fillId="8" borderId="1" xfId="3" applyNumberFormat="1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top" wrapText="1"/>
    </xf>
    <xf numFmtId="43" fontId="7" fillId="3" borderId="4" xfId="1" applyFont="1" applyFill="1" applyBorder="1" applyAlignment="1">
      <alignment horizontal="left" vertical="top" wrapText="1"/>
    </xf>
    <xf numFmtId="0" fontId="18" fillId="3" borderId="4" xfId="5" applyNumberFormat="1" applyFont="1" applyFill="1" applyBorder="1" applyAlignment="1">
      <alignment horizontal="center" vertical="center" wrapText="1"/>
    </xf>
    <xf numFmtId="43" fontId="7" fillId="3" borderId="4" xfId="1" applyFont="1" applyFill="1" applyBorder="1" applyAlignment="1">
      <alignment vertical="top" wrapText="1"/>
    </xf>
    <xf numFmtId="164" fontId="7" fillId="3" borderId="4" xfId="2" applyFont="1" applyFill="1" applyBorder="1" applyAlignment="1">
      <alignment vertical="top" wrapText="1"/>
    </xf>
    <xf numFmtId="0" fontId="10" fillId="0" borderId="4" xfId="5" applyFill="1" applyBorder="1" applyAlignment="1" applyProtection="1">
      <alignment vertical="center" wrapText="1"/>
    </xf>
    <xf numFmtId="0" fontId="5" fillId="3" borderId="4" xfId="1" applyNumberFormat="1" applyFont="1" applyFill="1" applyBorder="1" applyAlignment="1">
      <alignment vertical="center" wrapText="1"/>
    </xf>
    <xf numFmtId="9" fontId="20" fillId="0" borderId="4" xfId="0" applyNumberFormat="1" applyFont="1" applyFill="1" applyBorder="1" applyAlignment="1">
      <alignment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9" fontId="20" fillId="0" borderId="4" xfId="0" applyNumberFormat="1" applyFont="1" applyFill="1" applyBorder="1" applyAlignment="1">
      <alignment horizontal="center" wrapText="1"/>
    </xf>
    <xf numFmtId="0" fontId="5" fillId="3" borderId="4" xfId="1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9" fontId="20" fillId="0" borderId="4" xfId="0" applyNumberFormat="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164" fontId="5" fillId="0" borderId="4" xfId="2" applyFont="1" applyFill="1" applyBorder="1" applyAlignment="1">
      <alignment vertical="center" wrapText="1"/>
    </xf>
    <xf numFmtId="0" fontId="10" fillId="0" borderId="4" xfId="5" applyNumberFormat="1" applyFill="1" applyBorder="1" applyAlignment="1" applyProtection="1">
      <alignment vertical="center" wrapText="1"/>
    </xf>
    <xf numFmtId="0" fontId="5" fillId="3" borderId="3" xfId="2" applyNumberFormat="1" applyFont="1" applyFill="1" applyBorder="1" applyAlignment="1">
      <alignment vertical="center" wrapText="1"/>
    </xf>
    <xf numFmtId="0" fontId="5" fillId="3" borderId="4" xfId="2" applyNumberFormat="1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/>
    </xf>
    <xf numFmtId="0" fontId="20" fillId="3" borderId="4" xfId="0" applyFont="1" applyFill="1" applyBorder="1" applyAlignment="1">
      <alignment vertical="center" wrapText="1"/>
    </xf>
    <xf numFmtId="9" fontId="20" fillId="0" borderId="4" xfId="1" applyNumberFormat="1" applyFont="1" applyFill="1" applyBorder="1" applyAlignment="1">
      <alignment horizontal="center" vertical="center" wrapText="1"/>
    </xf>
    <xf numFmtId="0" fontId="20" fillId="0" borderId="4" xfId="1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wrapText="1"/>
    </xf>
    <xf numFmtId="0" fontId="20" fillId="0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wrapText="1"/>
    </xf>
    <xf numFmtId="0" fontId="20" fillId="3" borderId="4" xfId="2" applyNumberFormat="1" applyFont="1" applyFill="1" applyBorder="1" applyAlignment="1">
      <alignment vertical="center" wrapText="1"/>
    </xf>
    <xf numFmtId="0" fontId="20" fillId="0" borderId="4" xfId="2" applyNumberFormat="1" applyFont="1" applyFill="1" applyBorder="1" applyAlignment="1">
      <alignment vertical="center" wrapText="1"/>
    </xf>
    <xf numFmtId="0" fontId="20" fillId="0" borderId="4" xfId="2" applyNumberFormat="1" applyFont="1" applyFill="1" applyBorder="1" applyAlignment="1">
      <alignment horizontal="center" vertical="center" wrapText="1"/>
    </xf>
    <xf numFmtId="9" fontId="20" fillId="0" borderId="4" xfId="2" applyNumberFormat="1" applyFont="1" applyFill="1" applyBorder="1" applyAlignment="1">
      <alignment horizontal="center" vertical="center" wrapText="1"/>
    </xf>
    <xf numFmtId="0" fontId="20" fillId="3" borderId="4" xfId="1" applyNumberFormat="1" applyFont="1" applyFill="1" applyBorder="1" applyAlignment="1">
      <alignment horizontal="center" vertical="center" wrapText="1"/>
    </xf>
    <xf numFmtId="0" fontId="20" fillId="3" borderId="4" xfId="2" applyNumberFormat="1" applyFont="1" applyFill="1" applyBorder="1" applyAlignment="1">
      <alignment horizontal="center" vertical="center" wrapText="1"/>
    </xf>
    <xf numFmtId="0" fontId="5" fillId="0" borderId="3" xfId="2" applyNumberFormat="1" applyFont="1" applyFill="1" applyBorder="1" applyAlignment="1">
      <alignment vertical="center" wrapText="1"/>
    </xf>
    <xf numFmtId="164" fontId="7" fillId="3" borderId="2" xfId="2" applyFont="1" applyFill="1" applyBorder="1" applyAlignment="1">
      <alignment vertical="top" wrapText="1"/>
    </xf>
    <xf numFmtId="0" fontId="5" fillId="0" borderId="4" xfId="2" applyNumberFormat="1" applyFont="1" applyFill="1" applyBorder="1" applyAlignment="1">
      <alignment vertical="center" wrapText="1"/>
    </xf>
    <xf numFmtId="9" fontId="20" fillId="0" borderId="4" xfId="2" applyNumberFormat="1" applyFont="1" applyFill="1" applyBorder="1" applyAlignment="1">
      <alignment horizontal="center" vertical="center"/>
    </xf>
    <xf numFmtId="0" fontId="20" fillId="0" borderId="4" xfId="2" applyNumberFormat="1" applyFont="1" applyFill="1" applyBorder="1" applyAlignment="1">
      <alignment horizontal="center" vertical="center"/>
    </xf>
    <xf numFmtId="0" fontId="20" fillId="3" borderId="3" xfId="2" applyNumberFormat="1" applyFont="1" applyFill="1" applyBorder="1" applyAlignment="1">
      <alignment horizontal="center" vertical="center" wrapText="1"/>
    </xf>
    <xf numFmtId="0" fontId="20" fillId="0" borderId="3" xfId="2" applyNumberFormat="1" applyFont="1" applyFill="1" applyBorder="1" applyAlignment="1">
      <alignment horizontal="center" vertical="center" wrapText="1"/>
    </xf>
    <xf numFmtId="0" fontId="20" fillId="0" borderId="3" xfId="2" applyNumberFormat="1" applyFont="1" applyFill="1" applyBorder="1" applyAlignment="1">
      <alignment horizontal="center" wrapText="1"/>
    </xf>
    <xf numFmtId="9" fontId="20" fillId="0" borderId="3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9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0" fillId="0" borderId="4" xfId="5" applyNumberFormat="1" applyFill="1" applyBorder="1" applyAlignment="1" applyProtection="1">
      <alignment wrapText="1"/>
    </xf>
    <xf numFmtId="0" fontId="9" fillId="0" borderId="4" xfId="2" applyNumberFormat="1" applyFont="1" applyFill="1" applyBorder="1" applyAlignment="1">
      <alignment wrapText="1"/>
    </xf>
    <xf numFmtId="0" fontId="20" fillId="0" borderId="4" xfId="1" applyNumberFormat="1" applyFont="1" applyFill="1" applyBorder="1" applyAlignment="1">
      <alignment horizontal="center" wrapText="1"/>
    </xf>
    <xf numFmtId="0" fontId="10" fillId="3" borderId="2" xfId="5" applyNumberFormat="1" applyFill="1" applyBorder="1" applyAlignment="1" applyProtection="1">
      <alignment vertical="center" wrapText="1"/>
    </xf>
    <xf numFmtId="9" fontId="0" fillId="0" borderId="4" xfId="0" applyNumberFormat="1" applyFill="1" applyBorder="1"/>
    <xf numFmtId="0" fontId="0" fillId="0" borderId="4" xfId="0" applyFill="1" applyBorder="1" applyAlignment="1">
      <alignment vertical="center" wrapText="1"/>
    </xf>
    <xf numFmtId="0" fontId="10" fillId="0" borderId="0" xfId="5" applyAlignment="1">
      <alignment wrapText="1"/>
    </xf>
    <xf numFmtId="43" fontId="5" fillId="0" borderId="4" xfId="1" applyFont="1" applyFill="1" applyBorder="1" applyAlignment="1">
      <alignment vertical="center" wrapText="1"/>
    </xf>
    <xf numFmtId="0" fontId="10" fillId="0" borderId="4" xfId="5" applyBorder="1" applyAlignment="1">
      <alignment wrapText="1"/>
    </xf>
    <xf numFmtId="10" fontId="7" fillId="3" borderId="4" xfId="0" applyNumberFormat="1" applyFont="1" applyFill="1" applyBorder="1" applyAlignment="1">
      <alignment horizontal="center" vertical="center"/>
    </xf>
    <xf numFmtId="9" fontId="9" fillId="3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9" fontId="11" fillId="3" borderId="4" xfId="0" applyNumberFormat="1" applyFont="1" applyFill="1" applyBorder="1" applyAlignment="1">
      <alignment horizontal="center" vertical="center"/>
    </xf>
    <xf numFmtId="10" fontId="7" fillId="3" borderId="4" xfId="0" applyNumberFormat="1" applyFont="1" applyFill="1" applyBorder="1" applyAlignment="1">
      <alignment vertical="center"/>
    </xf>
    <xf numFmtId="10" fontId="7" fillId="3" borderId="4" xfId="0" applyNumberFormat="1" applyFont="1" applyFill="1" applyBorder="1" applyAlignment="1">
      <alignment horizontal="center" vertical="center" wrapText="1"/>
    </xf>
    <xf numFmtId="10" fontId="7" fillId="12" borderId="4" xfId="0" applyNumberFormat="1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9" fontId="7" fillId="10" borderId="4" xfId="0" applyNumberFormat="1" applyFont="1" applyFill="1" applyBorder="1" applyAlignment="1">
      <alignment horizontal="center" vertical="center"/>
    </xf>
    <xf numFmtId="10" fontId="7" fillId="10" borderId="4" xfId="0" applyNumberFormat="1" applyFont="1" applyFill="1" applyBorder="1" applyAlignment="1">
      <alignment horizontal="center" vertical="center" wrapText="1"/>
    </xf>
    <xf numFmtId="9" fontId="11" fillId="10" borderId="4" xfId="0" applyNumberFormat="1" applyFont="1" applyFill="1" applyBorder="1" applyAlignment="1">
      <alignment horizontal="center" vertical="center"/>
    </xf>
    <xf numFmtId="9" fontId="12" fillId="10" borderId="4" xfId="0" applyNumberFormat="1" applyFont="1" applyFill="1" applyBorder="1" applyAlignment="1">
      <alignment horizontal="center" vertical="center"/>
    </xf>
    <xf numFmtId="9" fontId="7" fillId="10" borderId="4" xfId="0" applyNumberFormat="1" applyFont="1" applyFill="1" applyBorder="1" applyAlignment="1">
      <alignment horizontal="center" vertical="center" wrapText="1"/>
    </xf>
    <xf numFmtId="9" fontId="9" fillId="10" borderId="4" xfId="0" applyNumberFormat="1" applyFont="1" applyFill="1" applyBorder="1" applyAlignment="1">
      <alignment horizontal="center" vertical="center" wrapText="1"/>
    </xf>
    <xf numFmtId="9" fontId="12" fillId="11" borderId="4" xfId="6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vertical="center"/>
    </xf>
    <xf numFmtId="0" fontId="7" fillId="11" borderId="4" xfId="0" applyFont="1" applyFill="1" applyBorder="1" applyAlignment="1">
      <alignment vertical="center"/>
    </xf>
    <xf numFmtId="17" fontId="16" fillId="13" borderId="4" xfId="4" applyNumberFormat="1" applyFont="1" applyFill="1" applyBorder="1" applyAlignment="1">
      <alignment horizontal="center" vertical="center" wrapText="1"/>
    </xf>
    <xf numFmtId="0" fontId="16" fillId="8" borderId="4" xfId="4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9" fontId="0" fillId="11" borderId="4" xfId="0" applyNumberForma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4" fillId="3" borderId="4" xfId="1" applyNumberFormat="1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24" fillId="3" borderId="2" xfId="1" applyNumberFormat="1" applyFont="1" applyFill="1" applyBorder="1" applyAlignment="1">
      <alignment vertical="center" wrapText="1"/>
    </xf>
    <xf numFmtId="0" fontId="25" fillId="0" borderId="4" xfId="0" applyFont="1" applyFill="1" applyBorder="1" applyAlignment="1">
      <alignment wrapText="1"/>
    </xf>
    <xf numFmtId="0" fontId="25" fillId="0" borderId="3" xfId="1" applyNumberFormat="1" applyFont="1" applyFill="1" applyBorder="1" applyAlignment="1">
      <alignment vertical="center" wrapText="1"/>
    </xf>
    <xf numFmtId="9" fontId="21" fillId="0" borderId="4" xfId="0" applyNumberFormat="1" applyFont="1" applyFill="1" applyBorder="1"/>
    <xf numFmtId="0" fontId="26" fillId="0" borderId="4" xfId="0" applyFont="1" applyFill="1" applyBorder="1" applyAlignment="1">
      <alignment horizontal="center" wrapText="1"/>
    </xf>
    <xf numFmtId="0" fontId="27" fillId="3" borderId="4" xfId="0" applyFont="1" applyFill="1" applyBorder="1" applyAlignment="1">
      <alignment horizontal="center" vertical="center"/>
    </xf>
    <xf numFmtId="0" fontId="26" fillId="0" borderId="4" xfId="1" applyNumberFormat="1" applyFont="1" applyFill="1" applyBorder="1" applyAlignment="1">
      <alignment horizontal="center" wrapText="1"/>
    </xf>
    <xf numFmtId="9" fontId="26" fillId="0" borderId="2" xfId="2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/>
    </xf>
    <xf numFmtId="9" fontId="7" fillId="11" borderId="4" xfId="0" applyNumberFormat="1" applyFont="1" applyFill="1" applyBorder="1" applyAlignment="1">
      <alignment horizontal="center" vertical="center"/>
    </xf>
    <xf numFmtId="9" fontId="3" fillId="12" borderId="4" xfId="0" applyNumberFormat="1" applyFont="1" applyFill="1" applyBorder="1" applyAlignment="1">
      <alignment horizontal="center" vertical="center" wrapText="1"/>
    </xf>
    <xf numFmtId="10" fontId="7" fillId="10" borderId="4" xfId="0" applyNumberFormat="1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10" fontId="7" fillId="10" borderId="4" xfId="0" applyNumberFormat="1" applyFont="1" applyFill="1" applyBorder="1" applyAlignment="1">
      <alignment vertical="center"/>
    </xf>
    <xf numFmtId="9" fontId="7" fillId="10" borderId="4" xfId="0" applyNumberFormat="1" applyFont="1" applyFill="1" applyBorder="1" applyAlignment="1">
      <alignment vertical="center"/>
    </xf>
    <xf numFmtId="9" fontId="7" fillId="11" borderId="4" xfId="0" applyNumberFormat="1" applyFont="1" applyFill="1" applyBorder="1" applyAlignment="1">
      <alignment vertical="center"/>
    </xf>
    <xf numFmtId="9" fontId="3" fillId="12" borderId="4" xfId="0" applyNumberFormat="1" applyFont="1" applyFill="1" applyBorder="1" applyAlignment="1">
      <alignment vertical="center" wrapText="1"/>
    </xf>
    <xf numFmtId="9" fontId="3" fillId="10" borderId="4" xfId="0" applyNumberFormat="1" applyFont="1" applyFill="1" applyBorder="1" applyAlignment="1">
      <alignment vertical="center" wrapText="1"/>
    </xf>
    <xf numFmtId="9" fontId="12" fillId="10" borderId="4" xfId="6" applyFont="1" applyFill="1" applyBorder="1" applyAlignment="1">
      <alignment horizontal="center" vertical="center"/>
    </xf>
    <xf numFmtId="0" fontId="10" fillId="0" borderId="5" xfId="5" applyBorder="1" applyAlignment="1">
      <alignment vertical="center" wrapText="1"/>
    </xf>
    <xf numFmtId="0" fontId="10" fillId="0" borderId="0" xfId="5" applyAlignment="1">
      <alignment vertical="center" wrapText="1"/>
    </xf>
    <xf numFmtId="9" fontId="12" fillId="3" borderId="6" xfId="6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vertical="center" wrapText="1"/>
    </xf>
    <xf numFmtId="9" fontId="20" fillId="0" borderId="6" xfId="3" applyNumberFormat="1" applyFont="1" applyFill="1" applyBorder="1" applyAlignment="1">
      <alignment horizontal="center" vertical="center" wrapText="1"/>
    </xf>
    <xf numFmtId="9" fontId="20" fillId="0" borderId="10" xfId="3" applyNumberFormat="1" applyFont="1" applyFill="1" applyBorder="1" applyAlignment="1">
      <alignment horizontal="center" vertical="center" wrapText="1"/>
    </xf>
    <xf numFmtId="9" fontId="20" fillId="0" borderId="4" xfId="6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20" fillId="0" borderId="4" xfId="2" applyNumberFormat="1" applyFont="1" applyFill="1" applyBorder="1" applyAlignment="1">
      <alignment vertical="center"/>
    </xf>
    <xf numFmtId="41" fontId="7" fillId="11" borderId="4" xfId="7" applyFont="1" applyFill="1" applyBorder="1" applyAlignment="1">
      <alignment horizontal="center" vertical="center"/>
    </xf>
    <xf numFmtId="9" fontId="7" fillId="12" borderId="4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43" fontId="7" fillId="3" borderId="3" xfId="1" applyFont="1" applyFill="1" applyBorder="1" applyAlignment="1">
      <alignment vertical="center" wrapText="1"/>
    </xf>
    <xf numFmtId="43" fontId="7" fillId="3" borderId="2" xfId="1" applyFont="1" applyFill="1" applyBorder="1" applyAlignment="1">
      <alignment vertical="center" wrapText="1"/>
    </xf>
    <xf numFmtId="10" fontId="7" fillId="11" borderId="4" xfId="0" applyNumberFormat="1" applyFont="1" applyFill="1" applyBorder="1" applyAlignment="1">
      <alignment vertical="center"/>
    </xf>
    <xf numFmtId="10" fontId="7" fillId="12" borderId="4" xfId="0" applyNumberFormat="1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Fill="1" applyAlignment="1">
      <alignment vertical="center" wrapText="1"/>
    </xf>
    <xf numFmtId="43" fontId="10" fillId="0" borderId="4" xfId="5" applyNumberFormat="1" applyFill="1" applyBorder="1" applyAlignment="1">
      <alignment horizontal="center" vertical="center" wrapText="1"/>
    </xf>
    <xf numFmtId="9" fontId="7" fillId="0" borderId="4" xfId="1" applyNumberFormat="1" applyFont="1" applyFill="1" applyBorder="1" applyAlignment="1">
      <alignment horizontal="center" vertical="center" wrapText="1"/>
    </xf>
    <xf numFmtId="164" fontId="20" fillId="0" borderId="4" xfId="2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43" fontId="7" fillId="0" borderId="4" xfId="1" applyFont="1" applyFill="1" applyBorder="1" applyAlignment="1">
      <alignment vertical="top" wrapText="1"/>
    </xf>
    <xf numFmtId="0" fontId="0" fillId="0" borderId="4" xfId="0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10" fontId="0" fillId="0" borderId="0" xfId="0" applyNumberFormat="1"/>
    <xf numFmtId="9" fontId="3" fillId="11" borderId="4" xfId="0" applyNumberFormat="1" applyFont="1" applyFill="1" applyBorder="1" applyAlignment="1">
      <alignment vertical="center" wrapText="1"/>
    </xf>
    <xf numFmtId="10" fontId="3" fillId="12" borderId="4" xfId="0" applyNumberFormat="1" applyFont="1" applyFill="1" applyBorder="1" applyAlignment="1">
      <alignment vertical="center" wrapText="1"/>
    </xf>
    <xf numFmtId="10" fontId="7" fillId="10" borderId="4" xfId="0" applyNumberFormat="1" applyFont="1" applyFill="1" applyBorder="1" applyAlignment="1">
      <alignment horizontal="left" vertical="center"/>
    </xf>
    <xf numFmtId="9" fontId="7" fillId="10" borderId="4" xfId="0" applyNumberFormat="1" applyFont="1" applyFill="1" applyBorder="1" applyAlignment="1">
      <alignment horizontal="left" vertical="center"/>
    </xf>
    <xf numFmtId="0" fontId="7" fillId="10" borderId="4" xfId="0" applyFont="1" applyFill="1" applyBorder="1" applyAlignment="1">
      <alignment horizontal="left" vertical="center"/>
    </xf>
    <xf numFmtId="9" fontId="3" fillId="12" borderId="4" xfId="0" applyNumberFormat="1" applyFont="1" applyFill="1" applyBorder="1" applyAlignment="1">
      <alignment horizontal="left" vertical="center" wrapText="1"/>
    </xf>
    <xf numFmtId="9" fontId="20" fillId="0" borderId="3" xfId="0" applyNumberFormat="1" applyFont="1" applyFill="1" applyBorder="1" applyAlignment="1">
      <alignment horizontal="center" vertical="center" wrapText="1"/>
    </xf>
    <xf numFmtId="9" fontId="20" fillId="0" borderId="2" xfId="0" applyNumberFormat="1" applyFont="1" applyFill="1" applyBorder="1" applyAlignment="1">
      <alignment horizontal="center" vertical="center" wrapText="1"/>
    </xf>
    <xf numFmtId="10" fontId="7" fillId="11" borderId="3" xfId="0" applyNumberFormat="1" applyFont="1" applyFill="1" applyBorder="1" applyAlignment="1">
      <alignment horizontal="center" vertical="center"/>
    </xf>
    <xf numFmtId="10" fontId="7" fillId="11" borderId="2" xfId="0" applyNumberFormat="1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10" fontId="7" fillId="11" borderId="3" xfId="7" applyNumberFormat="1" applyFont="1" applyFill="1" applyBorder="1" applyAlignment="1">
      <alignment horizontal="center" vertical="center"/>
    </xf>
    <xf numFmtId="41" fontId="7" fillId="11" borderId="2" xfId="7" applyFont="1" applyFill="1" applyBorder="1" applyAlignment="1">
      <alignment horizontal="center" vertical="center"/>
    </xf>
    <xf numFmtId="9" fontId="7" fillId="3" borderId="3" xfId="0" applyNumberFormat="1" applyFont="1" applyFill="1" applyBorder="1" applyAlignment="1">
      <alignment horizontal="center" vertical="center"/>
    </xf>
    <xf numFmtId="9" fontId="7" fillId="3" borderId="2" xfId="0" applyNumberFormat="1" applyFont="1" applyFill="1" applyBorder="1" applyAlignment="1">
      <alignment horizontal="center" vertical="center"/>
    </xf>
    <xf numFmtId="10" fontId="7" fillId="3" borderId="3" xfId="0" applyNumberFormat="1" applyFont="1" applyFill="1" applyBorder="1" applyAlignment="1">
      <alignment horizontal="center" vertical="center"/>
    </xf>
    <xf numFmtId="10" fontId="7" fillId="3" borderId="2" xfId="0" applyNumberFormat="1" applyFont="1" applyFill="1" applyBorder="1" applyAlignment="1">
      <alignment horizontal="center" vertical="center"/>
    </xf>
    <xf numFmtId="10" fontId="7" fillId="12" borderId="3" xfId="0" applyNumberFormat="1" applyFont="1" applyFill="1" applyBorder="1" applyAlignment="1">
      <alignment horizontal="center" vertical="center" wrapText="1"/>
    </xf>
    <xf numFmtId="10" fontId="7" fillId="12" borderId="2" xfId="0" applyNumberFormat="1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3" fontId="7" fillId="3" borderId="3" xfId="1" applyFont="1" applyFill="1" applyBorder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164" fontId="5" fillId="0" borderId="4" xfId="2" applyFont="1" applyFill="1" applyBorder="1" applyAlignment="1">
      <alignment horizontal="center" vertical="center" wrapText="1"/>
    </xf>
    <xf numFmtId="43" fontId="7" fillId="3" borderId="4" xfId="1" applyFont="1" applyFill="1" applyBorder="1" applyAlignment="1">
      <alignment horizontal="center" vertical="center" wrapText="1"/>
    </xf>
    <xf numFmtId="0" fontId="13" fillId="0" borderId="5" xfId="2" applyNumberFormat="1" applyFont="1" applyFill="1" applyBorder="1" applyAlignment="1">
      <alignment horizontal="left" wrapText="1"/>
    </xf>
    <xf numFmtId="0" fontId="13" fillId="0" borderId="7" xfId="2" applyNumberFormat="1" applyFont="1" applyFill="1" applyBorder="1" applyAlignment="1">
      <alignment horizontal="left" wrapText="1"/>
    </xf>
    <xf numFmtId="0" fontId="13" fillId="0" borderId="6" xfId="2" applyNumberFormat="1" applyFont="1" applyFill="1" applyBorder="1" applyAlignment="1">
      <alignment horizontal="left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13" fillId="0" borderId="4" xfId="2" applyNumberFormat="1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vertical="top" wrapText="1"/>
    </xf>
    <xf numFmtId="0" fontId="10" fillId="0" borderId="3" xfId="5" applyBorder="1" applyAlignment="1">
      <alignment horizontal="center" vertical="center" wrapText="1"/>
    </xf>
    <xf numFmtId="0" fontId="10" fillId="0" borderId="2" xfId="5" applyBorder="1" applyAlignment="1">
      <alignment horizontal="center" vertical="center" wrapText="1"/>
    </xf>
    <xf numFmtId="0" fontId="24" fillId="3" borderId="3" xfId="1" applyNumberFormat="1" applyFont="1" applyFill="1" applyBorder="1" applyAlignment="1">
      <alignment horizontal="center" vertical="center" wrapText="1"/>
    </xf>
    <xf numFmtId="0" fontId="24" fillId="3" borderId="2" xfId="1" applyNumberFormat="1" applyFont="1" applyFill="1" applyBorder="1" applyAlignment="1">
      <alignment horizontal="center" vertical="center" wrapText="1"/>
    </xf>
    <xf numFmtId="0" fontId="20" fillId="3" borderId="3" xfId="1" applyNumberFormat="1" applyFont="1" applyFill="1" applyBorder="1" applyAlignment="1">
      <alignment horizontal="center" vertical="center" wrapText="1"/>
    </xf>
    <xf numFmtId="0" fontId="20" fillId="3" borderId="2" xfId="1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5" fillId="14" borderId="4" xfId="0" applyFont="1" applyFill="1" applyBorder="1" applyAlignment="1">
      <alignment horizontal="left"/>
    </xf>
    <xf numFmtId="0" fontId="19" fillId="6" borderId="4" xfId="0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9" fontId="7" fillId="12" borderId="3" xfId="0" applyNumberFormat="1" applyFont="1" applyFill="1" applyBorder="1" applyAlignment="1">
      <alignment horizontal="center" vertical="center"/>
    </xf>
    <xf numFmtId="10" fontId="7" fillId="12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0" fontId="7" fillId="10" borderId="3" xfId="7" applyNumberFormat="1" applyFont="1" applyFill="1" applyBorder="1" applyAlignment="1">
      <alignment horizontal="center" vertical="center"/>
    </xf>
    <xf numFmtId="10" fontId="7" fillId="10" borderId="2" xfId="7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9" fontId="7" fillId="10" borderId="3" xfId="0" applyNumberFormat="1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</cellXfs>
  <cellStyles count="8">
    <cellStyle name="Hipervínculo" xfId="5" builtinId="8"/>
    <cellStyle name="Millares" xfId="1" builtinId="3"/>
    <cellStyle name="Millares [0]" xfId="7" builtinId="6"/>
    <cellStyle name="Millares 6" xfId="2"/>
    <cellStyle name="Normal" xfId="0" builtinId="0"/>
    <cellStyle name="Normal 2" xfId="3"/>
    <cellStyle name="Normal 3" xfId="4"/>
    <cellStyle name="Porcentaje" xfId="6" builtinId="5"/>
  </cellStyles>
  <dxfs count="0"/>
  <tableStyles count="0" defaultTableStyle="TableStyleMedium2" defaultPivotStyle="PivotStyleLight16"/>
  <colors>
    <mruColors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204108</xdr:colOff>
      <xdr:row>0</xdr:row>
      <xdr:rowOff>51708</xdr:rowOff>
    </xdr:from>
    <xdr:to>
      <xdr:col>0</xdr:col>
      <xdr:colOff>1823358</xdr:colOff>
      <xdr:row>3</xdr:row>
      <xdr:rowOff>185539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108" y="51708"/>
          <a:ext cx="1619250" cy="1086331"/>
        </a:xfrm>
        <a:prstGeom prst="rect">
          <a:avLst/>
        </a:prstGeom>
      </xdr:spPr>
    </xdr:pic>
    <xdr:clientData/>
  </xdr:twoCellAnchor>
  <xdr:twoCellAnchor editAs="oneCell">
    <xdr:from>
      <xdr:col>3</xdr:col>
      <xdr:colOff>816429</xdr:colOff>
      <xdr:row>32</xdr:row>
      <xdr:rowOff>136072</xdr:rowOff>
    </xdr:from>
    <xdr:to>
      <xdr:col>4</xdr:col>
      <xdr:colOff>383722</xdr:colOff>
      <xdr:row>34</xdr:row>
      <xdr:rowOff>13607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036" y="37460465"/>
          <a:ext cx="1292225" cy="544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8.Oportunidad%20en%20la%20respeusta%20de%20PQRS%2021.xlsx" TargetMode="External"/><Relationship Id="rId13" Type="http://schemas.openxmlformats.org/officeDocument/2006/relationships/hyperlink" Target="14.%20cumplimiento%20del%20programa.xlsx" TargetMode="External"/><Relationship Id="rId18" Type="http://schemas.openxmlformats.org/officeDocument/2006/relationships/hyperlink" Target="19.%20Cumplimiento%20en%20el%20pro%2021.xlsx" TargetMode="External"/><Relationship Id="rId3" Type="http://schemas.openxmlformats.org/officeDocument/2006/relationships/hyperlink" Target="3.%20Causas%20de%20inatenci&#243;n%20barreras%20de%20acceso%2021.xlsx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7,%20porcentaje%20de%20usuarios%20%20informados%20PQRS%2021.xlsx" TargetMode="External"/><Relationship Id="rId12" Type="http://schemas.openxmlformats.org/officeDocument/2006/relationships/hyperlink" Target="13.%20cumplimiento%20del%20plan%2021.xlsx" TargetMode="External"/><Relationship Id="rId17" Type="http://schemas.openxmlformats.org/officeDocument/2006/relationships/hyperlink" Target="18.%20Oportunidad%20en%20el%20reporte%2021.xlsx" TargetMode="External"/><Relationship Id="rId2" Type="http://schemas.openxmlformats.org/officeDocument/2006/relationships/hyperlink" Target="2.Causas%20de%20inatencion..xlsx" TargetMode="External"/><Relationship Id="rId16" Type="http://schemas.openxmlformats.org/officeDocument/2006/relationships/hyperlink" Target="17.%20Cumplimiento%20del%20plan%20de%20accion%20de%20participacion%20social.xls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1.%20Porcentaje%20de%20FORMACION%20A%20LIDERES%20SOCIALES%20.xlsx" TargetMode="External"/><Relationship Id="rId6" Type="http://schemas.openxmlformats.org/officeDocument/2006/relationships/hyperlink" Target="6.%20Partcipacion%20comite%20de%20etica.xlsx" TargetMode="External"/><Relationship Id="rId11" Type="http://schemas.openxmlformats.org/officeDocument/2006/relationships/hyperlink" Target="11.%20conocimiento%20de%20derec%2021.xlsx" TargetMode="External"/><Relationship Id="rId5" Type="http://schemas.openxmlformats.org/officeDocument/2006/relationships/hyperlink" Target="5.Porcentaje%20de%20usuarios%20que%20recomiendan%2021.xlsx" TargetMode="External"/><Relationship Id="rId15" Type="http://schemas.openxmlformats.org/officeDocument/2006/relationships/hyperlink" Target="16.%20Cumplimiento%20al%20plan%20de%20accion%20EPM.xlsx" TargetMode="External"/><Relationship Id="rId23" Type="http://schemas.openxmlformats.org/officeDocument/2006/relationships/comments" Target="../comments1.xml"/><Relationship Id="rId10" Type="http://schemas.openxmlformats.org/officeDocument/2006/relationships/hyperlink" Target="10.%20conocimiento%20a%20derechos%2021.xlsx" TargetMode="External"/><Relationship Id="rId19" Type="http://schemas.openxmlformats.org/officeDocument/2006/relationships/hyperlink" Target="20.%20cumplimiento%20de%20la%20se%2021.xlsx" TargetMode="External"/><Relationship Id="rId4" Type="http://schemas.openxmlformats.org/officeDocument/2006/relationships/hyperlink" Target="4.%20indice%20de%20satisfacci&#243;n%2021.xlsx" TargetMode="External"/><Relationship Id="rId9" Type="http://schemas.openxmlformats.org/officeDocument/2006/relationships/hyperlink" Target="9.Item%20rondas%20de%20huamnizaci&#243;n.xlsx" TargetMode="External"/><Relationship Id="rId14" Type="http://schemas.openxmlformats.org/officeDocument/2006/relationships/hyperlink" Target="15.%20colaboradores%20que%20presentan%20PQRS.xlsx" TargetMode="External"/><Relationship Id="rId2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9.Item%20rondas%20de%20huamnizaci&#243;n.xlsx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3"/>
  <sheetViews>
    <sheetView showGridLines="0" tabSelected="1" topLeftCell="B2" zoomScale="70" zoomScaleNormal="70" workbookViewId="0">
      <pane ySplit="7" topLeftCell="A27" activePane="bottomLeft" state="frozen"/>
      <selection activeCell="F2" sqref="F2"/>
      <selection pane="bottomLeft" activeCell="AH28" sqref="AH28"/>
    </sheetView>
  </sheetViews>
  <sheetFormatPr baseColWidth="10" defaultRowHeight="15" x14ac:dyDescent="0.25"/>
  <cols>
    <col min="1" max="1" width="41.28515625" style="3" customWidth="1"/>
    <col min="2" max="2" width="25.85546875" style="3" customWidth="1"/>
    <col min="3" max="3" width="24.42578125" style="3" customWidth="1"/>
    <col min="4" max="4" width="25.85546875" style="4" customWidth="1"/>
    <col min="5" max="5" width="9.28515625" style="4" customWidth="1"/>
    <col min="6" max="6" width="5.42578125" style="17" customWidth="1"/>
    <col min="7" max="7" width="9.140625" style="17" customWidth="1"/>
    <col min="8" max="8" width="8.5703125" style="19" customWidth="1"/>
    <col min="9" max="9" width="5.42578125" style="19" customWidth="1"/>
    <col min="10" max="10" width="9" style="4" customWidth="1"/>
    <col min="11" max="11" width="7.85546875" style="4" customWidth="1"/>
    <col min="12" max="12" width="5.42578125" style="4" customWidth="1"/>
    <col min="13" max="13" width="15.5703125" style="4" hidden="1" customWidth="1"/>
    <col min="14" max="14" width="12" style="4" hidden="1" customWidth="1"/>
    <col min="15" max="15" width="15.140625" style="4" hidden="1" customWidth="1"/>
    <col min="16" max="16" width="14.42578125" style="4" hidden="1" customWidth="1"/>
    <col min="17" max="17" width="17.7109375" style="4" hidden="1" customWidth="1"/>
    <col min="18" max="18" width="19.28515625" style="4" hidden="1" customWidth="1"/>
    <col min="19" max="19" width="19.7109375" style="4" hidden="1" customWidth="1"/>
    <col min="20" max="20" width="18.85546875" style="4" hidden="1" customWidth="1"/>
    <col min="21" max="21" width="16.28515625" style="4" hidden="1" customWidth="1"/>
    <col min="22" max="23" width="11.42578125" style="4" hidden="1" customWidth="1"/>
    <col min="24" max="24" width="16.5703125" style="4" hidden="1" customWidth="1"/>
    <col min="25" max="25" width="17.28515625" style="4" hidden="1" customWidth="1"/>
    <col min="26" max="26" width="29.85546875" style="4" hidden="1" customWidth="1"/>
    <col min="27" max="27" width="22.5703125" style="4" hidden="1" customWidth="1"/>
    <col min="28" max="28" width="25" style="4" hidden="1" customWidth="1"/>
    <col min="29" max="31" width="11.42578125" style="4"/>
    <col min="32" max="32" width="21.42578125" style="4" customWidth="1"/>
    <col min="33" max="33" width="22.5703125" style="4" customWidth="1"/>
    <col min="34" max="34" width="22.28515625" style="4" customWidth="1"/>
    <col min="35" max="35" width="20.140625" style="4" customWidth="1"/>
    <col min="36" max="36" width="19.5703125" style="4" customWidth="1"/>
    <col min="37" max="38" width="11.42578125" style="4"/>
    <col min="39" max="39" width="12.7109375" style="4" customWidth="1"/>
    <col min="40" max="40" width="19.42578125" style="4" customWidth="1"/>
    <col min="41" max="41" width="20.42578125" style="4" customWidth="1"/>
    <col min="42" max="42" width="21.7109375" style="4" customWidth="1"/>
    <col min="43" max="43" width="20.140625" style="4" customWidth="1"/>
    <col min="44" max="44" width="21.5703125" style="4" customWidth="1"/>
    <col min="45" max="263" width="11.42578125" style="4"/>
    <col min="264" max="264" width="38" style="4" customWidth="1"/>
    <col min="265" max="265" width="42.42578125" style="4" customWidth="1"/>
    <col min="266" max="266" width="23.7109375" style="4" customWidth="1"/>
    <col min="267" max="519" width="11.42578125" style="4"/>
    <col min="520" max="520" width="38" style="4" customWidth="1"/>
    <col min="521" max="521" width="42.42578125" style="4" customWidth="1"/>
    <col min="522" max="522" width="23.7109375" style="4" customWidth="1"/>
    <col min="523" max="775" width="11.42578125" style="4"/>
    <col min="776" max="776" width="38" style="4" customWidth="1"/>
    <col min="777" max="777" width="42.42578125" style="4" customWidth="1"/>
    <col min="778" max="778" width="23.7109375" style="4" customWidth="1"/>
    <col min="779" max="1031" width="11.42578125" style="4"/>
    <col min="1032" max="1032" width="38" style="4" customWidth="1"/>
    <col min="1033" max="1033" width="42.42578125" style="4" customWidth="1"/>
    <col min="1034" max="1034" width="23.7109375" style="4" customWidth="1"/>
    <col min="1035" max="1287" width="11.42578125" style="4"/>
    <col min="1288" max="1288" width="38" style="4" customWidth="1"/>
    <col min="1289" max="1289" width="42.42578125" style="4" customWidth="1"/>
    <col min="1290" max="1290" width="23.7109375" style="4" customWidth="1"/>
    <col min="1291" max="1543" width="11.42578125" style="4"/>
    <col min="1544" max="1544" width="38" style="4" customWidth="1"/>
    <col min="1545" max="1545" width="42.42578125" style="4" customWidth="1"/>
    <col min="1546" max="1546" width="23.7109375" style="4" customWidth="1"/>
    <col min="1547" max="1799" width="11.42578125" style="4"/>
    <col min="1800" max="1800" width="38" style="4" customWidth="1"/>
    <col min="1801" max="1801" width="42.42578125" style="4" customWidth="1"/>
    <col min="1802" max="1802" width="23.7109375" style="4" customWidth="1"/>
    <col min="1803" max="2055" width="11.42578125" style="4"/>
    <col min="2056" max="2056" width="38" style="4" customWidth="1"/>
    <col min="2057" max="2057" width="42.42578125" style="4" customWidth="1"/>
    <col min="2058" max="2058" width="23.7109375" style="4" customWidth="1"/>
    <col min="2059" max="2311" width="11.42578125" style="4"/>
    <col min="2312" max="2312" width="38" style="4" customWidth="1"/>
    <col min="2313" max="2313" width="42.42578125" style="4" customWidth="1"/>
    <col min="2314" max="2314" width="23.7109375" style="4" customWidth="1"/>
    <col min="2315" max="2567" width="11.42578125" style="4"/>
    <col min="2568" max="2568" width="38" style="4" customWidth="1"/>
    <col min="2569" max="2569" width="42.42578125" style="4" customWidth="1"/>
    <col min="2570" max="2570" width="23.7109375" style="4" customWidth="1"/>
    <col min="2571" max="2823" width="11.42578125" style="4"/>
    <col min="2824" max="2824" width="38" style="4" customWidth="1"/>
    <col min="2825" max="2825" width="42.42578125" style="4" customWidth="1"/>
    <col min="2826" max="2826" width="23.7109375" style="4" customWidth="1"/>
    <col min="2827" max="3079" width="11.42578125" style="4"/>
    <col min="3080" max="3080" width="38" style="4" customWidth="1"/>
    <col min="3081" max="3081" width="42.42578125" style="4" customWidth="1"/>
    <col min="3082" max="3082" width="23.7109375" style="4" customWidth="1"/>
    <col min="3083" max="3335" width="11.42578125" style="4"/>
    <col min="3336" max="3336" width="38" style="4" customWidth="1"/>
    <col min="3337" max="3337" width="42.42578125" style="4" customWidth="1"/>
    <col min="3338" max="3338" width="23.7109375" style="4" customWidth="1"/>
    <col min="3339" max="3591" width="11.42578125" style="4"/>
    <col min="3592" max="3592" width="38" style="4" customWidth="1"/>
    <col min="3593" max="3593" width="42.42578125" style="4" customWidth="1"/>
    <col min="3594" max="3594" width="23.7109375" style="4" customWidth="1"/>
    <col min="3595" max="3847" width="11.42578125" style="4"/>
    <col min="3848" max="3848" width="38" style="4" customWidth="1"/>
    <col min="3849" max="3849" width="42.42578125" style="4" customWidth="1"/>
    <col min="3850" max="3850" width="23.7109375" style="4" customWidth="1"/>
    <col min="3851" max="4103" width="11.42578125" style="4"/>
    <col min="4104" max="4104" width="38" style="4" customWidth="1"/>
    <col min="4105" max="4105" width="42.42578125" style="4" customWidth="1"/>
    <col min="4106" max="4106" width="23.7109375" style="4" customWidth="1"/>
    <col min="4107" max="4359" width="11.42578125" style="4"/>
    <col min="4360" max="4360" width="38" style="4" customWidth="1"/>
    <col min="4361" max="4361" width="42.42578125" style="4" customWidth="1"/>
    <col min="4362" max="4362" width="23.7109375" style="4" customWidth="1"/>
    <col min="4363" max="4615" width="11.42578125" style="4"/>
    <col min="4616" max="4616" width="38" style="4" customWidth="1"/>
    <col min="4617" max="4617" width="42.42578125" style="4" customWidth="1"/>
    <col min="4618" max="4618" width="23.7109375" style="4" customWidth="1"/>
    <col min="4619" max="4871" width="11.42578125" style="4"/>
    <col min="4872" max="4872" width="38" style="4" customWidth="1"/>
    <col min="4873" max="4873" width="42.42578125" style="4" customWidth="1"/>
    <col min="4874" max="4874" width="23.7109375" style="4" customWidth="1"/>
    <col min="4875" max="5127" width="11.42578125" style="4"/>
    <col min="5128" max="5128" width="38" style="4" customWidth="1"/>
    <col min="5129" max="5129" width="42.42578125" style="4" customWidth="1"/>
    <col min="5130" max="5130" width="23.7109375" style="4" customWidth="1"/>
    <col min="5131" max="5383" width="11.42578125" style="4"/>
    <col min="5384" max="5384" width="38" style="4" customWidth="1"/>
    <col min="5385" max="5385" width="42.42578125" style="4" customWidth="1"/>
    <col min="5386" max="5386" width="23.7109375" style="4" customWidth="1"/>
    <col min="5387" max="5639" width="11.42578125" style="4"/>
    <col min="5640" max="5640" width="38" style="4" customWidth="1"/>
    <col min="5641" max="5641" width="42.42578125" style="4" customWidth="1"/>
    <col min="5642" max="5642" width="23.7109375" style="4" customWidth="1"/>
    <col min="5643" max="5895" width="11.42578125" style="4"/>
    <col min="5896" max="5896" width="38" style="4" customWidth="1"/>
    <col min="5897" max="5897" width="42.42578125" style="4" customWidth="1"/>
    <col min="5898" max="5898" width="23.7109375" style="4" customWidth="1"/>
    <col min="5899" max="6151" width="11.42578125" style="4"/>
    <col min="6152" max="6152" width="38" style="4" customWidth="1"/>
    <col min="6153" max="6153" width="42.42578125" style="4" customWidth="1"/>
    <col min="6154" max="6154" width="23.7109375" style="4" customWidth="1"/>
    <col min="6155" max="6407" width="11.42578125" style="4"/>
    <col min="6408" max="6408" width="38" style="4" customWidth="1"/>
    <col min="6409" max="6409" width="42.42578125" style="4" customWidth="1"/>
    <col min="6410" max="6410" width="23.7109375" style="4" customWidth="1"/>
    <col min="6411" max="6663" width="11.42578125" style="4"/>
    <col min="6664" max="6664" width="38" style="4" customWidth="1"/>
    <col min="6665" max="6665" width="42.42578125" style="4" customWidth="1"/>
    <col min="6666" max="6666" width="23.7109375" style="4" customWidth="1"/>
    <col min="6667" max="6919" width="11.42578125" style="4"/>
    <col min="6920" max="6920" width="38" style="4" customWidth="1"/>
    <col min="6921" max="6921" width="42.42578125" style="4" customWidth="1"/>
    <col min="6922" max="6922" width="23.7109375" style="4" customWidth="1"/>
    <col min="6923" max="7175" width="11.42578125" style="4"/>
    <col min="7176" max="7176" width="38" style="4" customWidth="1"/>
    <col min="7177" max="7177" width="42.42578125" style="4" customWidth="1"/>
    <col min="7178" max="7178" width="23.7109375" style="4" customWidth="1"/>
    <col min="7179" max="7431" width="11.42578125" style="4"/>
    <col min="7432" max="7432" width="38" style="4" customWidth="1"/>
    <col min="7433" max="7433" width="42.42578125" style="4" customWidth="1"/>
    <col min="7434" max="7434" width="23.7109375" style="4" customWidth="1"/>
    <col min="7435" max="7687" width="11.42578125" style="4"/>
    <col min="7688" max="7688" width="38" style="4" customWidth="1"/>
    <col min="7689" max="7689" width="42.42578125" style="4" customWidth="1"/>
    <col min="7690" max="7690" width="23.7109375" style="4" customWidth="1"/>
    <col min="7691" max="7943" width="11.42578125" style="4"/>
    <col min="7944" max="7944" width="38" style="4" customWidth="1"/>
    <col min="7945" max="7945" width="42.42578125" style="4" customWidth="1"/>
    <col min="7946" max="7946" width="23.7109375" style="4" customWidth="1"/>
    <col min="7947" max="8199" width="11.42578125" style="4"/>
    <col min="8200" max="8200" width="38" style="4" customWidth="1"/>
    <col min="8201" max="8201" width="42.42578125" style="4" customWidth="1"/>
    <col min="8202" max="8202" width="23.7109375" style="4" customWidth="1"/>
    <col min="8203" max="8455" width="11.42578125" style="4"/>
    <col min="8456" max="8456" width="38" style="4" customWidth="1"/>
    <col min="8457" max="8457" width="42.42578125" style="4" customWidth="1"/>
    <col min="8458" max="8458" width="23.7109375" style="4" customWidth="1"/>
    <col min="8459" max="8711" width="11.42578125" style="4"/>
    <col min="8712" max="8712" width="38" style="4" customWidth="1"/>
    <col min="8713" max="8713" width="42.42578125" style="4" customWidth="1"/>
    <col min="8714" max="8714" width="23.7109375" style="4" customWidth="1"/>
    <col min="8715" max="8967" width="11.42578125" style="4"/>
    <col min="8968" max="8968" width="38" style="4" customWidth="1"/>
    <col min="8969" max="8969" width="42.42578125" style="4" customWidth="1"/>
    <col min="8970" max="8970" width="23.7109375" style="4" customWidth="1"/>
    <col min="8971" max="9223" width="11.42578125" style="4"/>
    <col min="9224" max="9224" width="38" style="4" customWidth="1"/>
    <col min="9225" max="9225" width="42.42578125" style="4" customWidth="1"/>
    <col min="9226" max="9226" width="23.7109375" style="4" customWidth="1"/>
    <col min="9227" max="9479" width="11.42578125" style="4"/>
    <col min="9480" max="9480" width="38" style="4" customWidth="1"/>
    <col min="9481" max="9481" width="42.42578125" style="4" customWidth="1"/>
    <col min="9482" max="9482" width="23.7109375" style="4" customWidth="1"/>
    <col min="9483" max="9735" width="11.42578125" style="4"/>
    <col min="9736" max="9736" width="38" style="4" customWidth="1"/>
    <col min="9737" max="9737" width="42.42578125" style="4" customWidth="1"/>
    <col min="9738" max="9738" width="23.7109375" style="4" customWidth="1"/>
    <col min="9739" max="9991" width="11.42578125" style="4"/>
    <col min="9992" max="9992" width="38" style="4" customWidth="1"/>
    <col min="9993" max="9993" width="42.42578125" style="4" customWidth="1"/>
    <col min="9994" max="9994" width="23.7109375" style="4" customWidth="1"/>
    <col min="9995" max="10247" width="11.42578125" style="4"/>
    <col min="10248" max="10248" width="38" style="4" customWidth="1"/>
    <col min="10249" max="10249" width="42.42578125" style="4" customWidth="1"/>
    <col min="10250" max="10250" width="23.7109375" style="4" customWidth="1"/>
    <col min="10251" max="10503" width="11.42578125" style="4"/>
    <col min="10504" max="10504" width="38" style="4" customWidth="1"/>
    <col min="10505" max="10505" width="42.42578125" style="4" customWidth="1"/>
    <col min="10506" max="10506" width="23.7109375" style="4" customWidth="1"/>
    <col min="10507" max="10759" width="11.42578125" style="4"/>
    <col min="10760" max="10760" width="38" style="4" customWidth="1"/>
    <col min="10761" max="10761" width="42.42578125" style="4" customWidth="1"/>
    <col min="10762" max="10762" width="23.7109375" style="4" customWidth="1"/>
    <col min="10763" max="11015" width="11.42578125" style="4"/>
    <col min="11016" max="11016" width="38" style="4" customWidth="1"/>
    <col min="11017" max="11017" width="42.42578125" style="4" customWidth="1"/>
    <col min="11018" max="11018" width="23.7109375" style="4" customWidth="1"/>
    <col min="11019" max="11271" width="11.42578125" style="4"/>
    <col min="11272" max="11272" width="38" style="4" customWidth="1"/>
    <col min="11273" max="11273" width="42.42578125" style="4" customWidth="1"/>
    <col min="11274" max="11274" width="23.7109375" style="4" customWidth="1"/>
    <col min="11275" max="11527" width="11.42578125" style="4"/>
    <col min="11528" max="11528" width="38" style="4" customWidth="1"/>
    <col min="11529" max="11529" width="42.42578125" style="4" customWidth="1"/>
    <col min="11530" max="11530" width="23.7109375" style="4" customWidth="1"/>
    <col min="11531" max="11783" width="11.42578125" style="4"/>
    <col min="11784" max="11784" width="38" style="4" customWidth="1"/>
    <col min="11785" max="11785" width="42.42578125" style="4" customWidth="1"/>
    <col min="11786" max="11786" width="23.7109375" style="4" customWidth="1"/>
    <col min="11787" max="12039" width="11.42578125" style="4"/>
    <col min="12040" max="12040" width="38" style="4" customWidth="1"/>
    <col min="12041" max="12041" width="42.42578125" style="4" customWidth="1"/>
    <col min="12042" max="12042" width="23.7109375" style="4" customWidth="1"/>
    <col min="12043" max="12295" width="11.42578125" style="4"/>
    <col min="12296" max="12296" width="38" style="4" customWidth="1"/>
    <col min="12297" max="12297" width="42.42578125" style="4" customWidth="1"/>
    <col min="12298" max="12298" width="23.7109375" style="4" customWidth="1"/>
    <col min="12299" max="12551" width="11.42578125" style="4"/>
    <col min="12552" max="12552" width="38" style="4" customWidth="1"/>
    <col min="12553" max="12553" width="42.42578125" style="4" customWidth="1"/>
    <col min="12554" max="12554" width="23.7109375" style="4" customWidth="1"/>
    <col min="12555" max="12807" width="11.42578125" style="4"/>
    <col min="12808" max="12808" width="38" style="4" customWidth="1"/>
    <col min="12809" max="12809" width="42.42578125" style="4" customWidth="1"/>
    <col min="12810" max="12810" width="23.7109375" style="4" customWidth="1"/>
    <col min="12811" max="13063" width="11.42578125" style="4"/>
    <col min="13064" max="13064" width="38" style="4" customWidth="1"/>
    <col min="13065" max="13065" width="42.42578125" style="4" customWidth="1"/>
    <col min="13066" max="13066" width="23.7109375" style="4" customWidth="1"/>
    <col min="13067" max="13319" width="11.42578125" style="4"/>
    <col min="13320" max="13320" width="38" style="4" customWidth="1"/>
    <col min="13321" max="13321" width="42.42578125" style="4" customWidth="1"/>
    <col min="13322" max="13322" width="23.7109375" style="4" customWidth="1"/>
    <col min="13323" max="13575" width="11.42578125" style="4"/>
    <col min="13576" max="13576" width="38" style="4" customWidth="1"/>
    <col min="13577" max="13577" width="42.42578125" style="4" customWidth="1"/>
    <col min="13578" max="13578" width="23.7109375" style="4" customWidth="1"/>
    <col min="13579" max="13831" width="11.42578125" style="4"/>
    <col min="13832" max="13832" width="38" style="4" customWidth="1"/>
    <col min="13833" max="13833" width="42.42578125" style="4" customWidth="1"/>
    <col min="13834" max="13834" width="23.7109375" style="4" customWidth="1"/>
    <col min="13835" max="14087" width="11.42578125" style="4"/>
    <col min="14088" max="14088" width="38" style="4" customWidth="1"/>
    <col min="14089" max="14089" width="42.42578125" style="4" customWidth="1"/>
    <col min="14090" max="14090" width="23.7109375" style="4" customWidth="1"/>
    <col min="14091" max="14343" width="11.42578125" style="4"/>
    <col min="14344" max="14344" width="38" style="4" customWidth="1"/>
    <col min="14345" max="14345" width="42.42578125" style="4" customWidth="1"/>
    <col min="14346" max="14346" width="23.7109375" style="4" customWidth="1"/>
    <col min="14347" max="14599" width="11.42578125" style="4"/>
    <col min="14600" max="14600" width="38" style="4" customWidth="1"/>
    <col min="14601" max="14601" width="42.42578125" style="4" customWidth="1"/>
    <col min="14602" max="14602" width="23.7109375" style="4" customWidth="1"/>
    <col min="14603" max="14855" width="11.42578125" style="4"/>
    <col min="14856" max="14856" width="38" style="4" customWidth="1"/>
    <col min="14857" max="14857" width="42.42578125" style="4" customWidth="1"/>
    <col min="14858" max="14858" width="23.7109375" style="4" customWidth="1"/>
    <col min="14859" max="15111" width="11.42578125" style="4"/>
    <col min="15112" max="15112" width="38" style="4" customWidth="1"/>
    <col min="15113" max="15113" width="42.42578125" style="4" customWidth="1"/>
    <col min="15114" max="15114" width="23.7109375" style="4" customWidth="1"/>
    <col min="15115" max="15367" width="11.42578125" style="4"/>
    <col min="15368" max="15368" width="38" style="4" customWidth="1"/>
    <col min="15369" max="15369" width="42.42578125" style="4" customWidth="1"/>
    <col min="15370" max="15370" width="23.7109375" style="4" customWidth="1"/>
    <col min="15371" max="15623" width="11.42578125" style="4"/>
    <col min="15624" max="15624" width="38" style="4" customWidth="1"/>
    <col min="15625" max="15625" width="42.42578125" style="4" customWidth="1"/>
    <col min="15626" max="15626" width="23.7109375" style="4" customWidth="1"/>
    <col min="15627" max="15879" width="11.42578125" style="4"/>
    <col min="15880" max="15880" width="38" style="4" customWidth="1"/>
    <col min="15881" max="15881" width="42.42578125" style="4" customWidth="1"/>
    <col min="15882" max="15882" width="23.7109375" style="4" customWidth="1"/>
    <col min="15883" max="16135" width="11.42578125" style="4"/>
    <col min="16136" max="16136" width="38" style="4" customWidth="1"/>
    <col min="16137" max="16137" width="42.42578125" style="4" customWidth="1"/>
    <col min="16138" max="16138" width="23.7109375" style="4" customWidth="1"/>
    <col min="16139" max="16384" width="11.42578125" style="4"/>
  </cols>
  <sheetData>
    <row r="1" spans="1:44" customFormat="1" ht="27.75" customHeight="1" x14ac:dyDescent="0.25">
      <c r="A1" s="258"/>
      <c r="B1" s="255" t="s">
        <v>46</v>
      </c>
      <c r="C1" s="255"/>
      <c r="D1" s="255"/>
      <c r="E1" s="255"/>
      <c r="F1" s="255"/>
      <c r="G1" s="255"/>
      <c r="H1" s="255"/>
      <c r="I1" s="255"/>
      <c r="J1" s="261" t="s">
        <v>56</v>
      </c>
      <c r="K1" s="261"/>
      <c r="L1" s="261"/>
      <c r="M1" s="7"/>
      <c r="N1" s="4"/>
      <c r="O1" s="4"/>
      <c r="P1" s="4"/>
      <c r="Q1" s="6"/>
      <c r="R1" s="6"/>
      <c r="S1" s="6"/>
      <c r="T1" s="6"/>
      <c r="U1" s="6"/>
      <c r="V1" s="5"/>
      <c r="W1" s="7"/>
      <c r="X1" s="7"/>
      <c r="Y1" s="7"/>
    </row>
    <row r="2" spans="1:44" customFormat="1" ht="24" customHeight="1" x14ac:dyDescent="0.25">
      <c r="A2" s="259"/>
      <c r="B2" s="255" t="s">
        <v>57</v>
      </c>
      <c r="C2" s="255"/>
      <c r="D2" s="255"/>
      <c r="E2" s="255"/>
      <c r="F2" s="255"/>
      <c r="G2" s="255"/>
      <c r="H2" s="255"/>
      <c r="I2" s="255"/>
      <c r="J2" s="261"/>
      <c r="K2" s="261"/>
      <c r="L2" s="261"/>
      <c r="M2" s="6"/>
      <c r="N2" s="4"/>
      <c r="O2" s="4"/>
      <c r="P2" s="4"/>
      <c r="Q2" s="8"/>
      <c r="R2" s="8"/>
      <c r="S2" s="8"/>
      <c r="T2" s="8"/>
      <c r="U2" s="8"/>
      <c r="V2" s="5"/>
      <c r="W2" s="7"/>
      <c r="X2" s="7"/>
      <c r="Y2" s="7"/>
    </row>
    <row r="3" spans="1:44" customFormat="1" ht="23.25" customHeight="1" x14ac:dyDescent="0.25">
      <c r="A3" s="259"/>
      <c r="B3" s="255" t="s">
        <v>49</v>
      </c>
      <c r="C3" s="255"/>
      <c r="D3" s="255"/>
      <c r="E3" s="255"/>
      <c r="F3" s="255"/>
      <c r="G3" s="255"/>
      <c r="H3" s="255"/>
      <c r="I3" s="255"/>
      <c r="J3" s="261" t="s">
        <v>47</v>
      </c>
      <c r="K3" s="261"/>
      <c r="L3" s="261"/>
      <c r="M3" s="6"/>
      <c r="N3" s="4"/>
      <c r="O3" s="4"/>
      <c r="P3" s="4"/>
      <c r="Q3" s="8"/>
      <c r="R3" s="8"/>
      <c r="S3" s="8"/>
      <c r="T3" s="8"/>
      <c r="U3" s="8"/>
      <c r="V3" s="5"/>
      <c r="W3" s="7"/>
      <c r="X3" s="7"/>
      <c r="Y3" s="7"/>
    </row>
    <row r="4" spans="1:44" customFormat="1" ht="23.25" customHeight="1" x14ac:dyDescent="0.25">
      <c r="A4" s="260"/>
      <c r="B4" s="255" t="s">
        <v>10</v>
      </c>
      <c r="C4" s="255"/>
      <c r="D4" s="255"/>
      <c r="E4" s="255"/>
      <c r="F4" s="255"/>
      <c r="G4" s="255"/>
      <c r="H4" s="255"/>
      <c r="I4" s="255"/>
      <c r="J4" s="262" t="s">
        <v>48</v>
      </c>
      <c r="K4" s="262"/>
      <c r="L4" s="262"/>
      <c r="M4" s="6"/>
      <c r="N4" s="4"/>
      <c r="O4" s="4"/>
      <c r="P4" s="4"/>
      <c r="Q4" s="8"/>
      <c r="R4" s="8"/>
      <c r="S4" s="8"/>
      <c r="T4" s="8"/>
      <c r="U4" s="8"/>
      <c r="V4" s="5"/>
      <c r="W4" s="7"/>
      <c r="X4" s="7"/>
      <c r="Y4" s="7"/>
    </row>
    <row r="5" spans="1:44" customFormat="1" ht="20.25" customHeight="1" x14ac:dyDescent="0.25">
      <c r="A5" s="256" t="s">
        <v>58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56"/>
      <c r="N5" s="4"/>
      <c r="O5" s="4"/>
      <c r="P5" s="4"/>
      <c r="Q5" s="8"/>
      <c r="R5" s="8"/>
      <c r="S5" s="8"/>
      <c r="T5" s="8"/>
      <c r="U5" s="8"/>
      <c r="V5" s="5"/>
      <c r="W5" s="7"/>
      <c r="X5" s="7"/>
      <c r="Y5" s="7"/>
    </row>
    <row r="6" spans="1:44" s="1" customFormat="1" ht="20.25" customHeight="1" thickBot="1" x14ac:dyDescent="0.25">
      <c r="A6" s="257" t="s">
        <v>132</v>
      </c>
      <c r="B6" s="257"/>
      <c r="C6" s="257"/>
      <c r="D6" s="257"/>
      <c r="E6" s="257"/>
      <c r="F6" s="257"/>
      <c r="G6" s="257"/>
      <c r="H6" s="257"/>
      <c r="I6" s="257"/>
      <c r="J6" s="252" t="s">
        <v>15</v>
      </c>
      <c r="K6" s="253"/>
      <c r="L6" s="254"/>
      <c r="M6" s="251" t="s">
        <v>24</v>
      </c>
      <c r="N6" s="251"/>
      <c r="O6" s="251"/>
      <c r="P6" s="251"/>
      <c r="Q6" s="251"/>
      <c r="R6" s="251"/>
      <c r="S6" s="251"/>
      <c r="T6" s="251"/>
      <c r="U6" s="266" t="s">
        <v>25</v>
      </c>
      <c r="V6" s="267"/>
      <c r="W6" s="267"/>
      <c r="X6" s="267"/>
      <c r="Y6" s="267"/>
      <c r="Z6" s="267"/>
      <c r="AA6" s="267"/>
      <c r="AB6" s="268"/>
      <c r="AC6" s="265" t="s">
        <v>26</v>
      </c>
      <c r="AD6" s="265"/>
      <c r="AE6" s="265"/>
      <c r="AF6" s="265"/>
      <c r="AG6" s="265"/>
      <c r="AH6" s="265"/>
      <c r="AI6" s="265"/>
      <c r="AJ6" s="265"/>
      <c r="AK6" s="265" t="s">
        <v>27</v>
      </c>
      <c r="AL6" s="265"/>
      <c r="AM6" s="265"/>
      <c r="AN6" s="265"/>
      <c r="AO6" s="265"/>
      <c r="AP6" s="265"/>
      <c r="AQ6" s="265"/>
      <c r="AR6" s="265"/>
    </row>
    <row r="7" spans="1:44" s="68" customFormat="1" ht="39" customHeight="1" thickTop="1" x14ac:dyDescent="0.25">
      <c r="A7" s="57" t="s">
        <v>0</v>
      </c>
      <c r="B7" s="57" t="s">
        <v>1</v>
      </c>
      <c r="C7" s="57" t="s">
        <v>2</v>
      </c>
      <c r="D7" s="57" t="s">
        <v>13</v>
      </c>
      <c r="E7" s="58" t="s">
        <v>23</v>
      </c>
      <c r="F7" s="58" t="s">
        <v>3</v>
      </c>
      <c r="G7" s="59" t="s">
        <v>16</v>
      </c>
      <c r="H7" s="67" t="s">
        <v>17</v>
      </c>
      <c r="I7" s="60" t="s">
        <v>18</v>
      </c>
      <c r="J7" s="61" t="s">
        <v>19</v>
      </c>
      <c r="K7" s="62" t="s">
        <v>20</v>
      </c>
      <c r="L7" s="63" t="s">
        <v>21</v>
      </c>
      <c r="M7" s="64">
        <v>44197</v>
      </c>
      <c r="N7" s="64">
        <v>44228</v>
      </c>
      <c r="O7" s="64">
        <v>44256</v>
      </c>
      <c r="P7" s="65" t="s">
        <v>4</v>
      </c>
      <c r="Q7" s="66" t="s">
        <v>5</v>
      </c>
      <c r="R7" s="66" t="s">
        <v>6</v>
      </c>
      <c r="S7" s="66" t="s">
        <v>7</v>
      </c>
      <c r="T7" s="66" t="s">
        <v>8</v>
      </c>
      <c r="U7" s="64">
        <v>44287</v>
      </c>
      <c r="V7" s="64">
        <v>44317</v>
      </c>
      <c r="W7" s="64">
        <v>44348</v>
      </c>
      <c r="X7" s="65" t="s">
        <v>9</v>
      </c>
      <c r="Y7" s="66" t="s">
        <v>5</v>
      </c>
      <c r="Z7" s="66" t="s">
        <v>6</v>
      </c>
      <c r="AA7" s="66" t="s">
        <v>7</v>
      </c>
      <c r="AB7" s="66" t="s">
        <v>8</v>
      </c>
      <c r="AC7" s="64">
        <v>44378</v>
      </c>
      <c r="AD7" s="64">
        <v>44409</v>
      </c>
      <c r="AE7" s="64">
        <v>44440</v>
      </c>
      <c r="AF7" s="65" t="s">
        <v>9</v>
      </c>
      <c r="AG7" s="66" t="s">
        <v>5</v>
      </c>
      <c r="AH7" s="66" t="s">
        <v>6</v>
      </c>
      <c r="AI7" s="66" t="s">
        <v>7</v>
      </c>
      <c r="AJ7" s="66" t="s">
        <v>8</v>
      </c>
      <c r="AK7" s="64">
        <v>44470</v>
      </c>
      <c r="AL7" s="64">
        <v>44501</v>
      </c>
      <c r="AM7" s="64">
        <v>44531</v>
      </c>
      <c r="AN7" s="65" t="s">
        <v>9</v>
      </c>
      <c r="AO7" s="66" t="s">
        <v>5</v>
      </c>
      <c r="AP7" s="66" t="s">
        <v>6</v>
      </c>
      <c r="AQ7" s="66" t="s">
        <v>7</v>
      </c>
      <c r="AR7" s="66" t="s">
        <v>8</v>
      </c>
    </row>
    <row r="8" spans="1:44" s="1" customFormat="1" ht="30.75" customHeight="1" x14ac:dyDescent="0.2">
      <c r="A8" s="244" t="s">
        <v>28</v>
      </c>
      <c r="B8" s="244"/>
      <c r="C8" s="244"/>
      <c r="D8" s="244"/>
      <c r="E8" s="244"/>
      <c r="F8" s="244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</row>
    <row r="9" spans="1:44" s="2" customFormat="1" ht="104.25" customHeight="1" x14ac:dyDescent="0.15">
      <c r="A9" s="182" t="s">
        <v>31</v>
      </c>
      <c r="B9" s="184" t="s">
        <v>154</v>
      </c>
      <c r="C9" s="75" t="s">
        <v>161</v>
      </c>
      <c r="D9" s="80" t="s">
        <v>155</v>
      </c>
      <c r="E9" s="24">
        <v>0.6</v>
      </c>
      <c r="F9" s="81" t="s">
        <v>59</v>
      </c>
      <c r="G9" s="82" t="s">
        <v>60</v>
      </c>
      <c r="H9" s="82" t="s">
        <v>61</v>
      </c>
      <c r="I9" s="78">
        <v>100</v>
      </c>
      <c r="J9" s="27">
        <v>1</v>
      </c>
      <c r="K9" s="27">
        <v>0.9</v>
      </c>
      <c r="L9" s="27" t="s">
        <v>137</v>
      </c>
      <c r="M9" s="24">
        <v>1</v>
      </c>
      <c r="N9" s="24">
        <v>1</v>
      </c>
      <c r="O9" s="24">
        <v>1</v>
      </c>
      <c r="P9" s="132">
        <v>1</v>
      </c>
      <c r="Q9" s="38"/>
      <c r="R9" s="38"/>
      <c r="S9" s="38"/>
      <c r="T9" s="38"/>
      <c r="U9" s="132">
        <v>1</v>
      </c>
      <c r="V9" s="132">
        <v>1</v>
      </c>
      <c r="W9" s="132">
        <v>1</v>
      </c>
      <c r="X9" s="132">
        <f>(U9+V9+W9)/3</f>
        <v>1</v>
      </c>
      <c r="Y9" s="38"/>
      <c r="Z9" s="38"/>
      <c r="AA9" s="38"/>
      <c r="AB9" s="38"/>
      <c r="AC9" s="132">
        <v>1</v>
      </c>
      <c r="AD9" s="132">
        <v>1</v>
      </c>
      <c r="AE9" s="132">
        <v>1</v>
      </c>
      <c r="AF9" s="132">
        <v>1</v>
      </c>
      <c r="AG9" s="38"/>
      <c r="AH9" s="38"/>
      <c r="AI9" s="38"/>
      <c r="AJ9" s="28"/>
      <c r="AK9" s="132">
        <v>1</v>
      </c>
      <c r="AL9" s="38"/>
      <c r="AM9" s="39"/>
      <c r="AN9" s="39"/>
      <c r="AO9" s="39"/>
      <c r="AP9" s="39"/>
      <c r="AQ9" s="39"/>
      <c r="AR9" s="39"/>
    </row>
    <row r="10" spans="1:44" s="2" customFormat="1" ht="104.25" hidden="1" customHeight="1" x14ac:dyDescent="0.15">
      <c r="A10" s="183"/>
      <c r="B10" s="185"/>
      <c r="C10" s="171" t="s">
        <v>162</v>
      </c>
      <c r="D10" s="80" t="s">
        <v>156</v>
      </c>
      <c r="E10" s="24"/>
      <c r="F10" s="81"/>
      <c r="G10" s="82"/>
      <c r="H10" s="82"/>
      <c r="I10" s="78"/>
      <c r="J10" s="27"/>
      <c r="K10" s="27"/>
      <c r="L10" s="27"/>
      <c r="M10" s="24"/>
      <c r="N10" s="24"/>
      <c r="O10" s="24"/>
      <c r="P10" s="132"/>
      <c r="Q10" s="38"/>
      <c r="R10" s="38"/>
      <c r="S10" s="38"/>
      <c r="T10" s="38"/>
      <c r="U10" s="38" t="s">
        <v>108</v>
      </c>
      <c r="V10" s="38" t="s">
        <v>108</v>
      </c>
      <c r="W10" s="38" t="s">
        <v>108</v>
      </c>
      <c r="X10" s="24" t="e">
        <f t="shared" ref="X10:X29" si="0">(U10+V10+W10)/3</f>
        <v>#VALUE!</v>
      </c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28"/>
      <c r="AK10" s="38"/>
      <c r="AL10" s="38"/>
      <c r="AM10" s="39"/>
      <c r="AN10" s="39"/>
      <c r="AO10" s="39"/>
      <c r="AP10" s="39"/>
      <c r="AQ10" s="39"/>
      <c r="AR10" s="39"/>
    </row>
    <row r="11" spans="1:44" s="55" customFormat="1" ht="94.5" customHeight="1" x14ac:dyDescent="0.15">
      <c r="A11" s="69" t="s">
        <v>32</v>
      </c>
      <c r="B11" s="238" t="s">
        <v>63</v>
      </c>
      <c r="C11" s="245" t="s">
        <v>163</v>
      </c>
      <c r="D11" s="247" t="s">
        <v>157</v>
      </c>
      <c r="E11" s="229" t="s">
        <v>129</v>
      </c>
      <c r="F11" s="249" t="s">
        <v>59</v>
      </c>
      <c r="G11" s="209" t="s">
        <v>64</v>
      </c>
      <c r="H11" s="209" t="s">
        <v>61</v>
      </c>
      <c r="I11" s="209">
        <v>0.4</v>
      </c>
      <c r="J11" s="229" t="s">
        <v>136</v>
      </c>
      <c r="K11" s="209" t="s">
        <v>133</v>
      </c>
      <c r="L11" s="209" t="s">
        <v>134</v>
      </c>
      <c r="M11" s="219">
        <v>0.5</v>
      </c>
      <c r="N11" s="219">
        <v>0.5</v>
      </c>
      <c r="O11" s="221">
        <v>0.46150000000000002</v>
      </c>
      <c r="P11" s="223">
        <v>0.48709999999999998</v>
      </c>
      <c r="Q11" s="225" t="s">
        <v>141</v>
      </c>
      <c r="R11" s="227" t="s">
        <v>142</v>
      </c>
      <c r="S11" s="227" t="s">
        <v>143</v>
      </c>
      <c r="T11" s="227" t="s">
        <v>144</v>
      </c>
      <c r="U11" s="211">
        <v>0.45450000000000002</v>
      </c>
      <c r="V11" s="213">
        <v>37.5</v>
      </c>
      <c r="W11" s="215">
        <v>42.86</v>
      </c>
      <c r="X11" s="217">
        <v>0.4194</v>
      </c>
      <c r="Y11" s="263"/>
      <c r="Z11" s="263"/>
      <c r="AA11" s="263"/>
      <c r="AB11" s="263"/>
      <c r="AC11" s="269">
        <v>0.65</v>
      </c>
      <c r="AD11" s="270">
        <v>0.44440000000000002</v>
      </c>
      <c r="AE11" s="270">
        <v>0.41720000000000002</v>
      </c>
      <c r="AF11" s="270">
        <v>0.50329999999999997</v>
      </c>
      <c r="AG11" s="227" t="s">
        <v>142</v>
      </c>
      <c r="AH11" s="227" t="s">
        <v>143</v>
      </c>
      <c r="AI11" s="227" t="s">
        <v>144</v>
      </c>
      <c r="AJ11" s="263"/>
      <c r="AK11" s="277">
        <v>0.5</v>
      </c>
      <c r="AL11" s="263"/>
      <c r="AM11" s="271"/>
      <c r="AN11" s="271"/>
      <c r="AO11" s="271"/>
      <c r="AP11" s="271"/>
      <c r="AQ11" s="271"/>
      <c r="AR11" s="271"/>
    </row>
    <row r="12" spans="1:44" s="55" customFormat="1" ht="65.25" customHeight="1" x14ac:dyDescent="0.15">
      <c r="A12" s="70" t="s">
        <v>33</v>
      </c>
      <c r="B12" s="239"/>
      <c r="C12" s="246"/>
      <c r="D12" s="248"/>
      <c r="E12" s="230"/>
      <c r="F12" s="250"/>
      <c r="G12" s="210"/>
      <c r="H12" s="210"/>
      <c r="I12" s="210"/>
      <c r="J12" s="230"/>
      <c r="K12" s="210"/>
      <c r="L12" s="210"/>
      <c r="M12" s="220"/>
      <c r="N12" s="220"/>
      <c r="O12" s="222"/>
      <c r="P12" s="224"/>
      <c r="Q12" s="226"/>
      <c r="R12" s="228"/>
      <c r="S12" s="228"/>
      <c r="T12" s="228"/>
      <c r="U12" s="212"/>
      <c r="V12" s="214"/>
      <c r="W12" s="216"/>
      <c r="X12" s="218"/>
      <c r="Y12" s="264"/>
      <c r="Z12" s="264"/>
      <c r="AA12" s="264"/>
      <c r="AB12" s="264"/>
      <c r="AC12" s="226"/>
      <c r="AD12" s="226"/>
      <c r="AE12" s="226"/>
      <c r="AF12" s="226"/>
      <c r="AG12" s="228"/>
      <c r="AH12" s="228"/>
      <c r="AI12" s="228"/>
      <c r="AJ12" s="264"/>
      <c r="AK12" s="278"/>
      <c r="AL12" s="264"/>
      <c r="AM12" s="272"/>
      <c r="AN12" s="272"/>
      <c r="AO12" s="272"/>
      <c r="AP12" s="272"/>
      <c r="AQ12" s="272"/>
      <c r="AR12" s="272"/>
    </row>
    <row r="13" spans="1:44" s="55" customFormat="1" ht="97.5" customHeight="1" x14ac:dyDescent="0.2">
      <c r="A13" s="234" t="s">
        <v>34</v>
      </c>
      <c r="B13" s="238" t="s">
        <v>65</v>
      </c>
      <c r="C13" s="87" t="s">
        <v>164</v>
      </c>
      <c r="D13" s="149" t="s">
        <v>158</v>
      </c>
      <c r="E13" s="95" t="s">
        <v>71</v>
      </c>
      <c r="F13" s="101" t="s">
        <v>59</v>
      </c>
      <c r="G13" s="101" t="s">
        <v>72</v>
      </c>
      <c r="H13" s="82" t="s">
        <v>61</v>
      </c>
      <c r="I13" s="82">
        <v>0.9</v>
      </c>
      <c r="J13" s="82">
        <v>0.9</v>
      </c>
      <c r="K13" s="82" t="s">
        <v>73</v>
      </c>
      <c r="L13" s="82" t="s">
        <v>74</v>
      </c>
      <c r="M13" s="124">
        <v>0.98250000000000004</v>
      </c>
      <c r="N13" s="128">
        <v>0.99380000000000002</v>
      </c>
      <c r="O13" s="124">
        <v>0.99519999999999997</v>
      </c>
      <c r="P13" s="133">
        <v>0.99050000000000005</v>
      </c>
      <c r="Q13" s="41"/>
      <c r="R13" s="41"/>
      <c r="S13" s="41"/>
      <c r="T13" s="41"/>
      <c r="U13" s="132">
        <v>0.98839999999999995</v>
      </c>
      <c r="V13" s="165">
        <v>0.99609999999999999</v>
      </c>
      <c r="W13" s="165">
        <v>0.99039999999999995</v>
      </c>
      <c r="X13" s="132">
        <f t="shared" si="0"/>
        <v>0.99163333333333326</v>
      </c>
      <c r="Y13" s="41"/>
      <c r="Z13" s="41"/>
      <c r="AA13" s="41"/>
      <c r="AB13" s="41"/>
      <c r="AC13" s="165">
        <v>0.98450000000000004</v>
      </c>
      <c r="AD13" s="165">
        <v>0.98119999999999996</v>
      </c>
      <c r="AE13" s="165">
        <v>0.95289999999999997</v>
      </c>
      <c r="AF13" s="145" t="s">
        <v>204</v>
      </c>
      <c r="AG13" s="41"/>
      <c r="AH13" s="41"/>
      <c r="AI13" s="41"/>
      <c r="AJ13" s="41"/>
      <c r="AK13" s="165">
        <v>0.98870000000000002</v>
      </c>
      <c r="AL13" s="41"/>
      <c r="AM13" s="43"/>
      <c r="AN13" s="43"/>
      <c r="AO13" s="43"/>
      <c r="AP13" s="43"/>
      <c r="AQ13" s="43"/>
      <c r="AR13" s="43"/>
    </row>
    <row r="14" spans="1:44" s="55" customFormat="1" ht="97.5" customHeight="1" x14ac:dyDescent="0.2">
      <c r="A14" s="234"/>
      <c r="B14" s="239"/>
      <c r="C14" s="87" t="s">
        <v>165</v>
      </c>
      <c r="D14" s="151" t="s">
        <v>159</v>
      </c>
      <c r="E14" s="95" t="s">
        <v>71</v>
      </c>
      <c r="F14" s="101" t="s">
        <v>59</v>
      </c>
      <c r="G14" s="101" t="s">
        <v>72</v>
      </c>
      <c r="H14" s="82" t="s">
        <v>61</v>
      </c>
      <c r="I14" s="82">
        <v>0.9</v>
      </c>
      <c r="J14" s="82">
        <v>0.9</v>
      </c>
      <c r="K14" s="82" t="s">
        <v>73</v>
      </c>
      <c r="L14" s="82" t="s">
        <v>74</v>
      </c>
      <c r="M14" s="124"/>
      <c r="N14" s="128"/>
      <c r="O14" s="124"/>
      <c r="P14" s="133"/>
      <c r="Q14" s="41"/>
      <c r="R14" s="41"/>
      <c r="S14" s="41"/>
      <c r="T14" s="41"/>
      <c r="U14" s="163">
        <v>0.98599999999999999</v>
      </c>
      <c r="V14" s="165">
        <v>0.99480000000000002</v>
      </c>
      <c r="W14" s="165">
        <v>0.98770000000000002</v>
      </c>
      <c r="X14" s="132">
        <f t="shared" si="0"/>
        <v>0.98949999999999994</v>
      </c>
      <c r="Y14" s="41"/>
      <c r="Z14" s="41"/>
      <c r="AA14" s="41"/>
      <c r="AB14" s="41"/>
      <c r="AC14" s="165">
        <v>0.96340000000000003</v>
      </c>
      <c r="AD14" s="165">
        <v>0.99580000000000002</v>
      </c>
      <c r="AE14" s="165">
        <v>0.98509999999999998</v>
      </c>
      <c r="AF14" s="205">
        <v>0.98140000000000005</v>
      </c>
      <c r="AG14" s="41"/>
      <c r="AH14" s="41"/>
      <c r="AI14" s="41"/>
      <c r="AJ14" s="41"/>
      <c r="AK14" s="165">
        <v>0.98089999999999999</v>
      </c>
      <c r="AL14" s="41"/>
      <c r="AM14" s="43"/>
      <c r="AN14" s="43"/>
      <c r="AO14" s="43"/>
      <c r="AP14" s="43"/>
      <c r="AQ14" s="43"/>
      <c r="AR14" s="43"/>
    </row>
    <row r="15" spans="1:44" s="55" customFormat="1" ht="65.25" customHeight="1" x14ac:dyDescent="0.2">
      <c r="A15" s="234"/>
      <c r="B15" s="150" t="s">
        <v>118</v>
      </c>
      <c r="C15" s="172" t="s">
        <v>166</v>
      </c>
      <c r="D15" s="151" t="s">
        <v>160</v>
      </c>
      <c r="E15" s="82">
        <v>1</v>
      </c>
      <c r="F15" s="101" t="s">
        <v>119</v>
      </c>
      <c r="G15" s="82"/>
      <c r="H15" s="82" t="s">
        <v>61</v>
      </c>
      <c r="I15" s="82">
        <v>1</v>
      </c>
      <c r="J15" s="82">
        <v>1</v>
      </c>
      <c r="K15" s="82">
        <v>0.9</v>
      </c>
      <c r="L15" s="82" t="s">
        <v>135</v>
      </c>
      <c r="M15" s="24">
        <v>1</v>
      </c>
      <c r="N15" s="24">
        <v>1</v>
      </c>
      <c r="O15" s="24">
        <v>1</v>
      </c>
      <c r="P15" s="132">
        <v>1</v>
      </c>
      <c r="Q15" s="41"/>
      <c r="R15" s="41"/>
      <c r="S15" s="41"/>
      <c r="T15" s="41"/>
      <c r="U15" s="132">
        <v>1</v>
      </c>
      <c r="V15" s="132">
        <v>1</v>
      </c>
      <c r="W15" s="132">
        <v>1</v>
      </c>
      <c r="X15" s="132">
        <f t="shared" si="0"/>
        <v>1</v>
      </c>
      <c r="Y15" s="41"/>
      <c r="Z15" s="41"/>
      <c r="AA15" s="41"/>
      <c r="AB15" s="41"/>
      <c r="AC15" s="166">
        <v>1</v>
      </c>
      <c r="AD15" s="166">
        <v>1</v>
      </c>
      <c r="AE15" s="166">
        <v>1</v>
      </c>
      <c r="AF15" s="206">
        <v>1</v>
      </c>
      <c r="AG15" s="41"/>
      <c r="AH15" s="41"/>
      <c r="AI15" s="41"/>
      <c r="AJ15" s="41"/>
      <c r="AK15" s="166">
        <v>1</v>
      </c>
      <c r="AL15" s="41"/>
      <c r="AM15" s="43"/>
      <c r="AN15" s="43"/>
      <c r="AO15" s="43"/>
      <c r="AP15" s="43"/>
      <c r="AQ15" s="43"/>
      <c r="AR15" s="43"/>
    </row>
    <row r="16" spans="1:44" s="55" customFormat="1" ht="65.25" customHeight="1" x14ac:dyDescent="0.2">
      <c r="A16" s="234"/>
      <c r="B16" s="85" t="s">
        <v>66</v>
      </c>
      <c r="C16" s="87" t="s">
        <v>167</v>
      </c>
      <c r="D16" s="76" t="s">
        <v>69</v>
      </c>
      <c r="E16" s="81" t="s">
        <v>75</v>
      </c>
      <c r="F16" s="101" t="s">
        <v>59</v>
      </c>
      <c r="G16" s="82" t="s">
        <v>76</v>
      </c>
      <c r="H16" s="82" t="s">
        <v>61</v>
      </c>
      <c r="I16" s="84">
        <v>1900</v>
      </c>
      <c r="J16" s="82">
        <v>0.6</v>
      </c>
      <c r="K16" s="82" t="s">
        <v>128</v>
      </c>
      <c r="L16" s="77" t="s">
        <v>138</v>
      </c>
      <c r="M16" s="124">
        <v>0.69830000000000003</v>
      </c>
      <c r="N16" s="40">
        <v>0.56000000000000005</v>
      </c>
      <c r="O16" s="124">
        <v>0.6411</v>
      </c>
      <c r="P16" s="133">
        <v>0.62960000000000005</v>
      </c>
      <c r="Q16" s="41"/>
      <c r="R16" s="41"/>
      <c r="S16" s="41"/>
      <c r="T16" s="41"/>
      <c r="U16" s="132">
        <v>0.79</v>
      </c>
      <c r="V16" s="166">
        <v>0.85</v>
      </c>
      <c r="W16" s="166">
        <v>0.7</v>
      </c>
      <c r="X16" s="132">
        <f t="shared" si="0"/>
        <v>0.77999999999999992</v>
      </c>
      <c r="Y16" s="41"/>
      <c r="Z16" s="41"/>
      <c r="AA16" s="41"/>
      <c r="AB16" s="41"/>
      <c r="AC16" s="165">
        <v>0.9667</v>
      </c>
      <c r="AD16" s="166">
        <v>1</v>
      </c>
      <c r="AE16" s="166">
        <v>1</v>
      </c>
      <c r="AF16" s="205">
        <v>0.9889</v>
      </c>
      <c r="AG16" s="41"/>
      <c r="AH16" s="41"/>
      <c r="AI16" s="41"/>
      <c r="AJ16" s="41"/>
      <c r="AK16" s="165">
        <v>0.79810000000000003</v>
      </c>
      <c r="AL16" s="41"/>
      <c r="AM16" s="43"/>
      <c r="AN16" s="43"/>
      <c r="AO16" s="43"/>
      <c r="AP16" s="43"/>
      <c r="AQ16" s="43"/>
      <c r="AR16" s="43"/>
    </row>
    <row r="17" spans="1:44" s="55" customFormat="1" ht="82.5" customHeight="1" x14ac:dyDescent="0.25">
      <c r="A17" s="234"/>
      <c r="B17" s="122" t="s">
        <v>67</v>
      </c>
      <c r="C17" s="123" t="s">
        <v>168</v>
      </c>
      <c r="D17" s="76" t="s">
        <v>70</v>
      </c>
      <c r="E17" s="95" t="s">
        <v>77</v>
      </c>
      <c r="F17" s="101" t="s">
        <v>59</v>
      </c>
      <c r="G17" s="101" t="s">
        <v>78</v>
      </c>
      <c r="H17" s="82" t="s">
        <v>61</v>
      </c>
      <c r="I17" s="93" t="s">
        <v>82</v>
      </c>
      <c r="J17" s="93" t="s">
        <v>79</v>
      </c>
      <c r="K17" s="93" t="s">
        <v>80</v>
      </c>
      <c r="L17" s="93" t="s">
        <v>81</v>
      </c>
      <c r="M17" s="38">
        <v>7.4</v>
      </c>
      <c r="N17" s="38">
        <v>8.1999999999999993</v>
      </c>
      <c r="O17" s="38">
        <v>8.31</v>
      </c>
      <c r="P17" s="131">
        <v>8.1300000000000008</v>
      </c>
      <c r="Q17" s="140" t="s">
        <v>20</v>
      </c>
      <c r="R17" s="42" t="s">
        <v>145</v>
      </c>
      <c r="S17" s="42" t="s">
        <v>147</v>
      </c>
      <c r="T17" s="42" t="s">
        <v>146</v>
      </c>
      <c r="U17" s="160">
        <v>9.5</v>
      </c>
      <c r="V17" s="145">
        <v>8.6</v>
      </c>
      <c r="W17" s="139">
        <v>10.25</v>
      </c>
      <c r="X17" s="180">
        <f>(U17+V17+W17)/3</f>
        <v>9.4500000000000011</v>
      </c>
      <c r="Y17" s="41"/>
      <c r="Z17" s="41"/>
      <c r="AA17" s="41"/>
      <c r="AB17" s="41"/>
      <c r="AC17" s="139" t="s">
        <v>208</v>
      </c>
      <c r="AD17" s="140" t="s">
        <v>207</v>
      </c>
      <c r="AE17" s="139" t="s">
        <v>206</v>
      </c>
      <c r="AF17" s="140" t="s">
        <v>206</v>
      </c>
      <c r="AG17" s="42" t="s">
        <v>205</v>
      </c>
      <c r="AH17" s="42" t="s">
        <v>147</v>
      </c>
      <c r="AI17" s="42" t="s">
        <v>146</v>
      </c>
      <c r="AJ17" s="41"/>
      <c r="AK17" s="139" t="s">
        <v>209</v>
      </c>
      <c r="AL17" s="41"/>
      <c r="AM17" s="43"/>
      <c r="AN17" s="43"/>
      <c r="AO17" s="43"/>
      <c r="AP17" s="43"/>
      <c r="AQ17" s="43"/>
      <c r="AR17" s="43"/>
    </row>
    <row r="18" spans="1:44" s="55" customFormat="1" ht="65.25" customHeight="1" x14ac:dyDescent="0.25">
      <c r="A18" s="234"/>
      <c r="B18" s="86" t="s">
        <v>68</v>
      </c>
      <c r="C18" s="123" t="s">
        <v>169</v>
      </c>
      <c r="D18" s="89" t="s">
        <v>180</v>
      </c>
      <c r="E18" s="81" t="s">
        <v>83</v>
      </c>
      <c r="F18" s="83" t="s">
        <v>59</v>
      </c>
      <c r="G18" s="101" t="s">
        <v>84</v>
      </c>
      <c r="H18" s="82" t="s">
        <v>61</v>
      </c>
      <c r="I18" s="92">
        <v>0.69</v>
      </c>
      <c r="J18" s="92">
        <v>0.9</v>
      </c>
      <c r="K18" s="93" t="s">
        <v>85</v>
      </c>
      <c r="L18" s="93" t="s">
        <v>86</v>
      </c>
      <c r="M18" s="24">
        <v>0.64</v>
      </c>
      <c r="N18" s="24">
        <v>0.46</v>
      </c>
      <c r="O18" s="24">
        <v>1</v>
      </c>
      <c r="P18" s="132">
        <v>0.64</v>
      </c>
      <c r="Q18" s="41"/>
      <c r="R18" s="41"/>
      <c r="S18" s="41"/>
      <c r="T18" s="41"/>
      <c r="U18" s="161">
        <v>0.7</v>
      </c>
      <c r="V18" s="167">
        <v>0.8</v>
      </c>
      <c r="W18" s="166">
        <v>1</v>
      </c>
      <c r="X18" s="161">
        <f t="shared" si="0"/>
        <v>0.83333333333333337</v>
      </c>
      <c r="Y18" s="41"/>
      <c r="Z18" s="41"/>
      <c r="AA18" s="41"/>
      <c r="AB18" s="41"/>
      <c r="AC18" s="166">
        <v>1</v>
      </c>
      <c r="AD18" s="166">
        <v>1</v>
      </c>
      <c r="AE18" s="166">
        <v>0.9</v>
      </c>
      <c r="AF18" s="205">
        <v>0.96660000000000001</v>
      </c>
      <c r="AG18" s="41"/>
      <c r="AH18" s="41"/>
      <c r="AI18" s="41"/>
      <c r="AJ18" s="41"/>
      <c r="AK18" s="163">
        <v>0.89570000000000005</v>
      </c>
      <c r="AL18" s="41"/>
      <c r="AM18" s="43"/>
      <c r="AN18" s="43"/>
      <c r="AO18" s="43"/>
      <c r="AP18" s="43"/>
      <c r="AQ18" s="43"/>
      <c r="AR18" s="43"/>
    </row>
    <row r="19" spans="1:44" s="55" customFormat="1" ht="65.25" customHeight="1" x14ac:dyDescent="0.25">
      <c r="A19" s="227" t="s">
        <v>35</v>
      </c>
      <c r="B19" s="233" t="s">
        <v>87</v>
      </c>
      <c r="C19" s="123" t="s">
        <v>170</v>
      </c>
      <c r="D19" s="96" t="s">
        <v>88</v>
      </c>
      <c r="E19" s="81" t="s">
        <v>92</v>
      </c>
      <c r="F19" s="83" t="s">
        <v>59</v>
      </c>
      <c r="G19" s="102" t="s">
        <v>90</v>
      </c>
      <c r="H19" s="82" t="s">
        <v>61</v>
      </c>
      <c r="I19" s="99">
        <v>200</v>
      </c>
      <c r="J19" s="100">
        <v>0.6</v>
      </c>
      <c r="K19" s="82" t="s">
        <v>128</v>
      </c>
      <c r="L19" s="77" t="s">
        <v>138</v>
      </c>
      <c r="M19" s="124">
        <v>0.70930000000000004</v>
      </c>
      <c r="N19" s="124">
        <v>0.66110000000000002</v>
      </c>
      <c r="O19" s="124">
        <v>0.66110000000000002</v>
      </c>
      <c r="P19" s="133">
        <v>0.67710000000000004</v>
      </c>
      <c r="Q19" s="145" t="s">
        <v>19</v>
      </c>
      <c r="R19" s="41"/>
      <c r="S19" s="41"/>
      <c r="T19" s="41"/>
      <c r="U19" s="163">
        <v>0.66769999999999996</v>
      </c>
      <c r="V19" s="166">
        <v>0.9</v>
      </c>
      <c r="W19" s="165">
        <v>0.61109999999999998</v>
      </c>
      <c r="X19" s="132">
        <f>(U19+V19+W19)/3</f>
        <v>0.72626666666666662</v>
      </c>
      <c r="Y19" s="41"/>
      <c r="Z19" s="41"/>
      <c r="AA19" s="41"/>
      <c r="AB19" s="41"/>
      <c r="AC19" s="186">
        <v>0.55830000000000002</v>
      </c>
      <c r="AD19" s="165">
        <v>0.81899999999999995</v>
      </c>
      <c r="AE19" s="165">
        <v>0.8649</v>
      </c>
      <c r="AF19" s="207">
        <v>74.739999999999995</v>
      </c>
      <c r="AG19" s="41"/>
      <c r="AH19" s="41"/>
      <c r="AI19" s="41"/>
      <c r="AJ19" s="41"/>
      <c r="AK19" s="163">
        <v>0.75719999999999998</v>
      </c>
      <c r="AL19" s="41"/>
      <c r="AM19" s="43"/>
      <c r="AN19" s="43"/>
      <c r="AO19" s="43"/>
      <c r="AP19" s="43"/>
      <c r="AQ19" s="43"/>
      <c r="AR19" s="43"/>
    </row>
    <row r="20" spans="1:44" s="3" customFormat="1" ht="78.75" customHeight="1" x14ac:dyDescent="0.25">
      <c r="A20" s="228"/>
      <c r="B20" s="233"/>
      <c r="C20" s="123" t="s">
        <v>171</v>
      </c>
      <c r="D20" s="88" t="s">
        <v>89</v>
      </c>
      <c r="E20" s="81" t="s">
        <v>83</v>
      </c>
      <c r="F20" s="83" t="s">
        <v>59</v>
      </c>
      <c r="G20" s="102" t="s">
        <v>91</v>
      </c>
      <c r="H20" s="82" t="s">
        <v>61</v>
      </c>
      <c r="I20" s="99">
        <v>200</v>
      </c>
      <c r="J20" s="100">
        <v>0.8</v>
      </c>
      <c r="K20" s="99" t="s">
        <v>139</v>
      </c>
      <c r="L20" s="99" t="s">
        <v>140</v>
      </c>
      <c r="M20" s="27">
        <v>0.90910000000000002</v>
      </c>
      <c r="N20" s="27">
        <v>1</v>
      </c>
      <c r="O20" s="129">
        <v>0.90639999999999998</v>
      </c>
      <c r="P20" s="133">
        <v>0.93640000000000001</v>
      </c>
      <c r="Q20" s="44"/>
      <c r="R20" s="44"/>
      <c r="S20" s="44"/>
      <c r="T20" s="44"/>
      <c r="U20" s="162">
        <v>0.63890000000000002</v>
      </c>
      <c r="V20" s="168">
        <v>0.63890000000000002</v>
      </c>
      <c r="W20" s="168">
        <v>0.76390000000000002</v>
      </c>
      <c r="X20" s="181">
        <f t="shared" si="0"/>
        <v>0.68056666666666665</v>
      </c>
      <c r="Y20" s="42" t="s">
        <v>182</v>
      </c>
      <c r="Z20" s="42" t="s">
        <v>183</v>
      </c>
      <c r="AA20" s="42" t="s">
        <v>184</v>
      </c>
      <c r="AB20" s="42" t="s">
        <v>185</v>
      </c>
      <c r="AC20" s="187">
        <v>0.77780000000000005</v>
      </c>
      <c r="AD20" s="203">
        <v>0.8</v>
      </c>
      <c r="AE20" s="204">
        <v>0.73329999999999995</v>
      </c>
      <c r="AF20" s="208">
        <v>0.77</v>
      </c>
      <c r="AG20" s="42" t="s">
        <v>182</v>
      </c>
      <c r="AH20" s="42" t="s">
        <v>183</v>
      </c>
      <c r="AI20" s="42" t="s">
        <v>184</v>
      </c>
      <c r="AJ20" s="42" t="s">
        <v>185</v>
      </c>
      <c r="AK20" s="204">
        <v>0.72970000000000002</v>
      </c>
      <c r="AL20" s="44"/>
      <c r="AM20" s="44"/>
      <c r="AN20" s="44"/>
      <c r="AO20" s="44"/>
      <c r="AP20" s="44"/>
      <c r="AQ20" s="44"/>
      <c r="AR20" s="44"/>
    </row>
    <row r="21" spans="1:44" s="16" customFormat="1" ht="87" customHeight="1" x14ac:dyDescent="0.25">
      <c r="A21" s="71" t="s">
        <v>36</v>
      </c>
      <c r="B21" s="45"/>
      <c r="C21" s="72"/>
      <c r="D21" s="89"/>
      <c r="E21" s="90"/>
      <c r="F21" s="91"/>
      <c r="G21" s="97"/>
      <c r="H21" s="77"/>
      <c r="I21" s="98"/>
      <c r="J21" s="98"/>
      <c r="K21" s="98"/>
      <c r="L21" s="98"/>
      <c r="M21" s="24"/>
      <c r="N21" s="24"/>
      <c r="O21" s="27"/>
      <c r="P21" s="27"/>
      <c r="Q21" s="38"/>
      <c r="R21" s="46"/>
      <c r="S21" s="24"/>
      <c r="T21" s="27"/>
      <c r="U21" s="24"/>
      <c r="V21" s="24"/>
      <c r="W21" s="24"/>
      <c r="X21" s="24"/>
      <c r="Y21" s="24"/>
      <c r="Z21" s="46"/>
      <c r="AA21" s="24"/>
      <c r="AB21" s="27"/>
      <c r="AC21" s="24"/>
      <c r="AD21" s="24"/>
      <c r="AE21" s="24"/>
      <c r="AF21" s="24"/>
      <c r="AG21" s="24"/>
      <c r="AH21" s="46"/>
      <c r="AI21" s="24"/>
      <c r="AJ21" s="27"/>
      <c r="AK21" s="24"/>
      <c r="AL21" s="24"/>
      <c r="AM21" s="24"/>
      <c r="AN21" s="24"/>
      <c r="AO21" s="24"/>
      <c r="AP21" s="46"/>
      <c r="AQ21" s="24"/>
      <c r="AR21" s="24"/>
    </row>
    <row r="22" spans="1:44" s="1" customFormat="1" ht="57" customHeight="1" x14ac:dyDescent="0.2">
      <c r="A22" s="244" t="s">
        <v>29</v>
      </c>
      <c r="B22" s="244"/>
      <c r="C22" s="244"/>
      <c r="D22" s="244"/>
      <c r="E22" s="244"/>
      <c r="F22" s="244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159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</row>
    <row r="23" spans="1:44" s="3" customFormat="1" ht="84.75" customHeight="1" x14ac:dyDescent="0.15">
      <c r="A23" s="73" t="s">
        <v>37</v>
      </c>
      <c r="B23" s="112" t="s">
        <v>111</v>
      </c>
      <c r="C23" s="87" t="s">
        <v>172</v>
      </c>
      <c r="D23" s="103" t="s">
        <v>181</v>
      </c>
      <c r="E23" s="111">
        <v>1</v>
      </c>
      <c r="F23" s="108" t="s">
        <v>99</v>
      </c>
      <c r="G23" s="108" t="s">
        <v>100</v>
      </c>
      <c r="H23" s="99" t="s">
        <v>61</v>
      </c>
      <c r="I23" s="108">
        <v>300</v>
      </c>
      <c r="J23" s="109" t="s">
        <v>96</v>
      </c>
      <c r="K23" s="109" t="s">
        <v>97</v>
      </c>
      <c r="L23" s="108" t="s">
        <v>101</v>
      </c>
      <c r="M23" s="125" t="s">
        <v>108</v>
      </c>
      <c r="N23" s="125" t="s">
        <v>108</v>
      </c>
      <c r="O23" s="27">
        <v>1</v>
      </c>
      <c r="P23" s="136">
        <v>1</v>
      </c>
      <c r="Q23" s="44"/>
      <c r="R23" s="44"/>
      <c r="S23" s="44"/>
      <c r="T23" s="44"/>
      <c r="U23" s="24" t="s">
        <v>108</v>
      </c>
      <c r="V23" s="24" t="s">
        <v>108</v>
      </c>
      <c r="W23" s="169">
        <v>1</v>
      </c>
      <c r="X23" s="132">
        <v>1</v>
      </c>
      <c r="Y23" s="44"/>
      <c r="Z23" s="44"/>
      <c r="AA23" s="44"/>
      <c r="AB23" s="44"/>
      <c r="AC23" s="42" t="s">
        <v>108</v>
      </c>
      <c r="AD23" s="42" t="s">
        <v>108</v>
      </c>
      <c r="AE23" s="42" t="s">
        <v>108</v>
      </c>
      <c r="AF23" s="44" t="s">
        <v>108</v>
      </c>
      <c r="AG23" s="44"/>
      <c r="AH23" s="44"/>
      <c r="AI23" s="44"/>
      <c r="AJ23" s="44"/>
      <c r="AK23" s="42" t="s">
        <v>108</v>
      </c>
      <c r="AL23" s="44"/>
      <c r="AM23" s="44"/>
      <c r="AN23" s="44"/>
      <c r="AO23" s="44"/>
      <c r="AP23" s="44"/>
      <c r="AQ23" s="44"/>
      <c r="AR23" s="44"/>
    </row>
    <row r="24" spans="1:44" s="3" customFormat="1" ht="57" customHeight="1" x14ac:dyDescent="0.2">
      <c r="A24" s="73" t="s">
        <v>38</v>
      </c>
      <c r="B24" s="112" t="s">
        <v>112</v>
      </c>
      <c r="C24" s="87" t="s">
        <v>173</v>
      </c>
      <c r="D24" s="105" t="s">
        <v>93</v>
      </c>
      <c r="E24" s="106">
        <v>1</v>
      </c>
      <c r="F24" s="107" t="s">
        <v>94</v>
      </c>
      <c r="G24" s="107" t="s">
        <v>95</v>
      </c>
      <c r="H24" s="107" t="s">
        <v>61</v>
      </c>
      <c r="I24" s="107">
        <v>1</v>
      </c>
      <c r="J24" s="107" t="s">
        <v>96</v>
      </c>
      <c r="K24" s="107" t="s">
        <v>97</v>
      </c>
      <c r="L24" s="99" t="s">
        <v>98</v>
      </c>
      <c r="M24" s="125">
        <v>1</v>
      </c>
      <c r="N24" s="125">
        <v>1</v>
      </c>
      <c r="O24" s="125">
        <v>1</v>
      </c>
      <c r="P24" s="137">
        <v>1</v>
      </c>
      <c r="Q24" s="24"/>
      <c r="R24" s="24"/>
      <c r="S24" s="24"/>
      <c r="T24" s="24"/>
      <c r="U24" s="132">
        <v>1</v>
      </c>
      <c r="V24" s="132">
        <v>1</v>
      </c>
      <c r="W24" s="132">
        <v>1</v>
      </c>
      <c r="X24" s="132">
        <f t="shared" si="0"/>
        <v>1</v>
      </c>
      <c r="Y24" s="24"/>
      <c r="Z24" s="24"/>
      <c r="AA24" s="24"/>
      <c r="AB24" s="24"/>
      <c r="AC24" s="132">
        <v>1</v>
      </c>
      <c r="AD24" s="132">
        <v>1</v>
      </c>
      <c r="AE24" s="132">
        <v>1</v>
      </c>
      <c r="AF24" s="132">
        <v>1</v>
      </c>
      <c r="AG24" s="28"/>
      <c r="AH24" s="28"/>
      <c r="AI24" s="24"/>
      <c r="AJ24" s="24"/>
      <c r="AK24" s="132">
        <v>1</v>
      </c>
      <c r="AL24" s="24"/>
      <c r="AM24" s="24"/>
      <c r="AN24" s="24"/>
      <c r="AO24" s="24"/>
      <c r="AP24" s="47"/>
      <c r="AQ24" s="48"/>
      <c r="AR24" s="47"/>
    </row>
    <row r="25" spans="1:44" s="3" customFormat="1" ht="99" customHeight="1" x14ac:dyDescent="0.25">
      <c r="A25" s="104" t="s">
        <v>39</v>
      </c>
      <c r="B25" s="126" t="s">
        <v>113</v>
      </c>
      <c r="C25" s="121" t="s">
        <v>174</v>
      </c>
      <c r="D25" s="126" t="s">
        <v>102</v>
      </c>
      <c r="E25" s="113">
        <v>0.1</v>
      </c>
      <c r="F25" s="83" t="s">
        <v>59</v>
      </c>
      <c r="G25" s="40"/>
      <c r="H25" s="107" t="s">
        <v>61</v>
      </c>
      <c r="I25" s="113">
        <v>0.02</v>
      </c>
      <c r="J25" s="113">
        <v>0.1</v>
      </c>
      <c r="K25" s="114" t="s">
        <v>103</v>
      </c>
      <c r="L25" s="114" t="s">
        <v>104</v>
      </c>
      <c r="M25" s="24" t="s">
        <v>108</v>
      </c>
      <c r="N25" s="24" t="s">
        <v>108</v>
      </c>
      <c r="O25" s="24" t="s">
        <v>108</v>
      </c>
      <c r="P25" s="24" t="s">
        <v>108</v>
      </c>
      <c r="Q25" s="42"/>
      <c r="R25" s="42"/>
      <c r="S25" s="40"/>
      <c r="T25" s="42"/>
      <c r="U25" s="24" t="s">
        <v>108</v>
      </c>
      <c r="V25" s="24" t="s">
        <v>108</v>
      </c>
      <c r="W25" s="24" t="s">
        <v>108</v>
      </c>
      <c r="X25" s="24" t="e">
        <f>(U25+V25+W25)/3</f>
        <v>#VALUE!</v>
      </c>
      <c r="Y25" s="42"/>
      <c r="Z25" s="42"/>
      <c r="AA25" s="40"/>
      <c r="AB25" s="42"/>
      <c r="AC25" s="132">
        <v>5.8799999999999998E-2</v>
      </c>
      <c r="AD25" s="166" t="s">
        <v>108</v>
      </c>
      <c r="AE25" s="167">
        <v>0.1111</v>
      </c>
      <c r="AF25" s="206">
        <v>5.6000000000000001E-2</v>
      </c>
      <c r="AG25" s="42"/>
      <c r="AH25" s="49"/>
      <c r="AI25" s="41"/>
      <c r="AJ25" s="42"/>
      <c r="AK25" s="42" t="s">
        <v>108</v>
      </c>
      <c r="AL25" s="40"/>
      <c r="AM25" s="40"/>
      <c r="AN25" s="40"/>
      <c r="AO25" s="42"/>
      <c r="AP25" s="49"/>
      <c r="AQ25" s="48"/>
      <c r="AR25" s="47"/>
    </row>
    <row r="26" spans="1:44" ht="67.5" customHeight="1" x14ac:dyDescent="0.25">
      <c r="A26" s="74" t="s">
        <v>40</v>
      </c>
      <c r="B26" s="112" t="s">
        <v>114</v>
      </c>
      <c r="C26" s="123" t="s">
        <v>175</v>
      </c>
      <c r="D26" s="112" t="s">
        <v>109</v>
      </c>
      <c r="E26" s="37">
        <v>0.8</v>
      </c>
      <c r="F26" s="83" t="s">
        <v>59</v>
      </c>
      <c r="G26" s="179"/>
      <c r="H26" s="179" t="s">
        <v>61</v>
      </c>
      <c r="I26" s="19" t="s">
        <v>108</v>
      </c>
      <c r="J26" s="24" t="s">
        <v>105</v>
      </c>
      <c r="K26" s="24" t="s">
        <v>106</v>
      </c>
      <c r="L26" s="28" t="s">
        <v>107</v>
      </c>
      <c r="M26" s="24" t="s">
        <v>108</v>
      </c>
      <c r="N26" s="24" t="s">
        <v>108</v>
      </c>
      <c r="O26" s="24" t="s">
        <v>108</v>
      </c>
      <c r="P26" s="24" t="s">
        <v>108</v>
      </c>
      <c r="Q26" s="25"/>
      <c r="R26" s="50"/>
      <c r="S26" s="33"/>
      <c r="T26" s="31"/>
      <c r="U26" s="24">
        <v>0</v>
      </c>
      <c r="V26" s="132">
        <v>1</v>
      </c>
      <c r="W26" s="132">
        <v>1</v>
      </c>
      <c r="X26" s="181">
        <f t="shared" si="0"/>
        <v>0.66666666666666663</v>
      </c>
      <c r="Y26" s="25"/>
      <c r="Z26" s="28"/>
      <c r="AA26" s="33"/>
      <c r="AB26" s="30"/>
      <c r="AC26" s="132">
        <v>1</v>
      </c>
      <c r="AD26" s="132">
        <v>1</v>
      </c>
      <c r="AE26" s="132">
        <v>1</v>
      </c>
      <c r="AF26" s="132">
        <v>1</v>
      </c>
      <c r="AG26" s="26"/>
      <c r="AH26" s="50"/>
      <c r="AI26" s="33"/>
      <c r="AJ26" s="30"/>
      <c r="AK26" s="132">
        <v>1</v>
      </c>
      <c r="AL26" s="24"/>
      <c r="AM26" s="24"/>
      <c r="AN26" s="24"/>
      <c r="AO26" s="25"/>
      <c r="AP26" s="50"/>
      <c r="AQ26" s="51"/>
      <c r="AR26" s="51"/>
    </row>
    <row r="27" spans="1:44" s="1" customFormat="1" ht="57" customHeight="1" x14ac:dyDescent="0.2">
      <c r="A27" s="244" t="s">
        <v>30</v>
      </c>
      <c r="B27" s="244"/>
      <c r="C27" s="244"/>
      <c r="D27" s="244"/>
      <c r="E27" s="244"/>
      <c r="F27" s="244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</row>
    <row r="28" spans="1:44" s="20" customFormat="1" ht="84" customHeight="1" x14ac:dyDescent="0.15">
      <c r="A28" s="198" t="s">
        <v>41</v>
      </c>
      <c r="B28" s="192" t="s">
        <v>115</v>
      </c>
      <c r="C28" s="193" t="s">
        <v>176</v>
      </c>
      <c r="D28" s="112" t="s">
        <v>109</v>
      </c>
      <c r="E28" s="194">
        <v>0.7</v>
      </c>
      <c r="F28" s="95" t="s">
        <v>59</v>
      </c>
      <c r="G28" s="178"/>
      <c r="H28" s="195" t="s">
        <v>61</v>
      </c>
      <c r="I28" s="19" t="s">
        <v>108</v>
      </c>
      <c r="J28" s="196">
        <v>0.7</v>
      </c>
      <c r="K28" s="196" t="s">
        <v>62</v>
      </c>
      <c r="L28" s="197" t="s">
        <v>110</v>
      </c>
      <c r="M28" s="134">
        <v>1</v>
      </c>
      <c r="N28" s="134">
        <v>1</v>
      </c>
      <c r="O28" s="134">
        <v>1</v>
      </c>
      <c r="P28" s="134">
        <v>1</v>
      </c>
      <c r="Q28" s="188"/>
      <c r="R28" s="189"/>
      <c r="S28" s="190"/>
      <c r="T28" s="189"/>
      <c r="U28" s="164" t="s">
        <v>108</v>
      </c>
      <c r="V28" s="135">
        <v>1</v>
      </c>
      <c r="W28" s="135">
        <v>1</v>
      </c>
      <c r="X28" s="132">
        <v>1</v>
      </c>
      <c r="Y28" s="30"/>
      <c r="Z28" s="22"/>
      <c r="AA28" s="35"/>
      <c r="AB28" s="34"/>
      <c r="AC28" s="135">
        <v>1</v>
      </c>
      <c r="AD28" s="135">
        <v>1</v>
      </c>
      <c r="AE28" s="135">
        <v>1</v>
      </c>
      <c r="AF28" s="132">
        <v>1</v>
      </c>
      <c r="AG28" s="30"/>
      <c r="AH28" s="22"/>
      <c r="AI28" s="35"/>
      <c r="AJ28" s="34"/>
      <c r="AK28" s="132">
        <v>1</v>
      </c>
      <c r="AL28" s="34"/>
      <c r="AM28" s="35"/>
      <c r="AN28" s="35"/>
      <c r="AO28" s="30"/>
      <c r="AP28" s="22"/>
      <c r="AQ28" s="35"/>
      <c r="AR28" s="35"/>
    </row>
    <row r="29" spans="1:44" s="20" customFormat="1" ht="84" customHeight="1" x14ac:dyDescent="0.25">
      <c r="A29" s="148" t="s">
        <v>42</v>
      </c>
      <c r="B29" s="120" t="s">
        <v>127</v>
      </c>
      <c r="C29" s="115" t="s">
        <v>177</v>
      </c>
      <c r="D29" s="116" t="s">
        <v>116</v>
      </c>
      <c r="E29" s="79">
        <v>1</v>
      </c>
      <c r="F29" s="94" t="s">
        <v>117</v>
      </c>
      <c r="H29" s="117" t="s">
        <v>61</v>
      </c>
      <c r="I29" s="110">
        <v>1</v>
      </c>
      <c r="J29" s="110">
        <v>1</v>
      </c>
      <c r="K29" s="110">
        <v>1</v>
      </c>
      <c r="L29" s="110">
        <v>1</v>
      </c>
      <c r="M29" s="127">
        <v>1</v>
      </c>
      <c r="N29" s="127">
        <v>1</v>
      </c>
      <c r="O29" s="127">
        <v>1</v>
      </c>
      <c r="P29" s="134">
        <v>1</v>
      </c>
      <c r="Q29" s="30"/>
      <c r="R29" s="22"/>
      <c r="S29" s="29"/>
      <c r="T29" s="22"/>
      <c r="U29" s="135">
        <v>1</v>
      </c>
      <c r="V29" s="135">
        <v>1</v>
      </c>
      <c r="W29" s="135">
        <v>1</v>
      </c>
      <c r="X29" s="132">
        <f t="shared" si="0"/>
        <v>1</v>
      </c>
      <c r="Y29" s="30"/>
      <c r="Z29" s="22"/>
      <c r="AA29" s="35"/>
      <c r="AB29" s="34"/>
      <c r="AC29" s="135">
        <v>1</v>
      </c>
      <c r="AD29" s="135">
        <v>1</v>
      </c>
      <c r="AE29" s="135">
        <v>1</v>
      </c>
      <c r="AF29" s="132">
        <v>1</v>
      </c>
      <c r="AG29" s="30"/>
      <c r="AH29" s="22"/>
      <c r="AI29" s="35"/>
      <c r="AJ29" s="34"/>
      <c r="AK29" s="132">
        <v>1</v>
      </c>
      <c r="AL29" s="34"/>
      <c r="AM29" s="35"/>
      <c r="AN29" s="35"/>
      <c r="AO29" s="30"/>
      <c r="AP29" s="22"/>
      <c r="AQ29" s="35"/>
      <c r="AR29" s="35"/>
    </row>
    <row r="30" spans="1:44" s="1" customFormat="1" ht="57" customHeight="1" x14ac:dyDescent="0.2">
      <c r="A30" s="244" t="s">
        <v>44</v>
      </c>
      <c r="B30" s="244"/>
      <c r="C30" s="244"/>
      <c r="D30" s="244"/>
      <c r="E30" s="244"/>
      <c r="F30" s="244"/>
      <c r="G30" s="21"/>
      <c r="H30" s="21"/>
      <c r="I30" s="21"/>
      <c r="J30" s="174"/>
      <c r="K30" s="174"/>
      <c r="L30" s="174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</row>
    <row r="31" spans="1:44" ht="74.25" customHeight="1" x14ac:dyDescent="0.25">
      <c r="A31" s="231" t="s">
        <v>43</v>
      </c>
      <c r="B31" s="152" t="s">
        <v>130</v>
      </c>
      <c r="C31" s="87" t="s">
        <v>178</v>
      </c>
      <c r="D31" s="153" t="s">
        <v>120</v>
      </c>
      <c r="E31" s="154">
        <v>1</v>
      </c>
      <c r="F31" s="155" t="s">
        <v>121</v>
      </c>
      <c r="G31" s="156"/>
      <c r="H31" s="157" t="s">
        <v>61</v>
      </c>
      <c r="I31" s="158">
        <v>1</v>
      </c>
      <c r="J31" s="177">
        <v>1</v>
      </c>
      <c r="K31" s="177" t="s">
        <v>123</v>
      </c>
      <c r="L31" s="175" t="s">
        <v>124</v>
      </c>
      <c r="M31" s="173" t="s">
        <v>108</v>
      </c>
      <c r="N31" s="32">
        <v>1</v>
      </c>
      <c r="O31" s="32">
        <v>1</v>
      </c>
      <c r="P31" s="135">
        <v>1</v>
      </c>
      <c r="Q31" s="36"/>
      <c r="R31" s="30"/>
      <c r="S31" s="33"/>
      <c r="T31" s="30"/>
      <c r="U31" s="36"/>
      <c r="V31" s="135">
        <v>1</v>
      </c>
      <c r="W31" s="170">
        <v>1</v>
      </c>
      <c r="X31" s="132">
        <v>1</v>
      </c>
      <c r="Y31" s="33"/>
      <c r="Z31" s="52"/>
      <c r="AA31" s="53"/>
      <c r="AB31" s="54"/>
      <c r="AC31" s="170">
        <v>1</v>
      </c>
      <c r="AD31" s="170">
        <v>1</v>
      </c>
      <c r="AE31" s="170">
        <v>1</v>
      </c>
      <c r="AF31" s="132">
        <v>1</v>
      </c>
      <c r="AG31" s="36"/>
      <c r="AH31" s="52"/>
      <c r="AI31" s="52"/>
      <c r="AJ31" s="52"/>
      <c r="AK31" s="132">
        <v>1</v>
      </c>
      <c r="AL31" s="32"/>
      <c r="AM31" s="33"/>
      <c r="AN31" s="33"/>
      <c r="AO31" s="33"/>
      <c r="AP31" s="52"/>
      <c r="AQ31" s="33"/>
      <c r="AR31" s="33"/>
    </row>
    <row r="32" spans="1:44" ht="74.25" customHeight="1" thickBot="1" x14ac:dyDescent="0.3">
      <c r="A32" s="232"/>
      <c r="B32" s="112" t="s">
        <v>131</v>
      </c>
      <c r="C32" s="118" t="s">
        <v>179</v>
      </c>
      <c r="D32" s="76" t="s">
        <v>122</v>
      </c>
      <c r="E32" s="119">
        <v>1</v>
      </c>
      <c r="F32" s="94" t="s">
        <v>121</v>
      </c>
      <c r="G32" s="23"/>
      <c r="H32" s="117" t="s">
        <v>61</v>
      </c>
      <c r="I32" s="100">
        <v>1</v>
      </c>
      <c r="J32" s="177" t="s">
        <v>125</v>
      </c>
      <c r="K32" s="177" t="s">
        <v>126</v>
      </c>
      <c r="L32" s="176" t="s">
        <v>124</v>
      </c>
      <c r="M32" s="36" t="s">
        <v>108</v>
      </c>
      <c r="N32" s="32">
        <v>1</v>
      </c>
      <c r="O32" s="36">
        <v>0.75</v>
      </c>
      <c r="P32" s="138">
        <v>0.875</v>
      </c>
      <c r="Q32" s="36"/>
      <c r="R32" s="30"/>
      <c r="S32" s="33"/>
      <c r="T32" s="30"/>
      <c r="U32" s="36"/>
      <c r="V32" s="138">
        <v>0.8</v>
      </c>
      <c r="W32" s="170">
        <v>1</v>
      </c>
      <c r="X32" s="132">
        <v>0.9</v>
      </c>
      <c r="Y32" s="33"/>
      <c r="Z32" s="52"/>
      <c r="AA32" s="53"/>
      <c r="AB32" s="54"/>
      <c r="AC32" s="36" t="s">
        <v>108</v>
      </c>
      <c r="AD32" s="170">
        <v>1</v>
      </c>
      <c r="AE32" s="170">
        <v>1</v>
      </c>
      <c r="AF32" s="132">
        <v>1</v>
      </c>
      <c r="AG32" s="36"/>
      <c r="AH32" s="52"/>
      <c r="AI32" s="52"/>
      <c r="AJ32" s="52"/>
      <c r="AK32" s="135">
        <v>0.8</v>
      </c>
      <c r="AL32" s="32"/>
      <c r="AM32" s="33"/>
      <c r="AN32" s="33"/>
      <c r="AO32" s="33"/>
      <c r="AP32" s="52"/>
      <c r="AQ32" s="33"/>
      <c r="AR32" s="33"/>
    </row>
    <row r="33" spans="1:16" s="9" customFormat="1" ht="23.25" customHeight="1" thickTop="1" x14ac:dyDescent="0.25">
      <c r="A33" s="10"/>
      <c r="B33" s="11"/>
      <c r="C33" s="12"/>
      <c r="F33" s="15"/>
      <c r="G33" s="15"/>
      <c r="H33" s="18"/>
      <c r="I33" s="18"/>
      <c r="J33" s="15"/>
      <c r="K33" s="15"/>
      <c r="L33" s="15"/>
    </row>
    <row r="34" spans="1:16" s="9" customFormat="1" ht="28.5" customHeight="1" x14ac:dyDescent="0.25">
      <c r="A34" s="13"/>
      <c r="B34" s="13"/>
      <c r="C34" s="12"/>
      <c r="D34" s="13"/>
      <c r="E34" s="13"/>
      <c r="F34" s="15"/>
      <c r="G34" s="15"/>
      <c r="H34" s="18"/>
      <c r="I34" s="18"/>
      <c r="J34" s="15"/>
      <c r="K34" s="15"/>
      <c r="L34" s="15"/>
    </row>
    <row r="35" spans="1:16" s="9" customFormat="1" ht="27.75" customHeight="1" x14ac:dyDescent="0.25">
      <c r="A35" s="14" t="s">
        <v>22</v>
      </c>
      <c r="B35" s="14"/>
      <c r="C35" s="12"/>
      <c r="D35" s="14" t="s">
        <v>14</v>
      </c>
      <c r="E35" s="14"/>
      <c r="F35" s="15"/>
      <c r="G35" s="15"/>
      <c r="H35" s="18"/>
      <c r="I35" s="18"/>
      <c r="J35" s="15"/>
      <c r="K35" s="15"/>
      <c r="L35" s="15"/>
    </row>
    <row r="36" spans="1:16" s="9" customFormat="1" ht="27.75" customHeight="1" x14ac:dyDescent="0.25">
      <c r="A36" s="14"/>
      <c r="B36" s="14"/>
      <c r="C36" s="12"/>
      <c r="D36" s="14"/>
      <c r="E36" s="14"/>
      <c r="F36" s="15"/>
      <c r="G36" s="15"/>
      <c r="H36" s="18"/>
      <c r="I36" s="18"/>
      <c r="J36" s="15"/>
      <c r="K36" s="15"/>
      <c r="L36" s="15"/>
    </row>
    <row r="37" spans="1:16" s="9" customFormat="1" ht="27.75" customHeight="1" x14ac:dyDescent="0.25">
      <c r="A37" s="243" t="s">
        <v>45</v>
      </c>
      <c r="B37" s="243"/>
      <c r="C37" s="243"/>
      <c r="D37" s="243"/>
      <c r="E37" s="236" t="s">
        <v>11</v>
      </c>
      <c r="F37" s="236"/>
      <c r="G37" s="236"/>
      <c r="H37" s="236"/>
      <c r="I37" s="236"/>
      <c r="J37" s="237"/>
      <c r="K37" s="240" t="s">
        <v>52</v>
      </c>
      <c r="L37" s="241"/>
      <c r="M37" s="241"/>
      <c r="N37" s="241"/>
      <c r="O37" s="241"/>
      <c r="P37" s="242"/>
    </row>
    <row r="38" spans="1:16" s="9" customFormat="1" ht="27.75" customHeight="1" x14ac:dyDescent="0.25">
      <c r="A38" s="235" t="s">
        <v>51</v>
      </c>
      <c r="B38" s="236"/>
      <c r="C38" s="236"/>
      <c r="D38" s="237"/>
      <c r="E38" s="235" t="s">
        <v>50</v>
      </c>
      <c r="F38" s="236"/>
      <c r="G38" s="236"/>
      <c r="H38" s="236"/>
      <c r="I38" s="236"/>
      <c r="J38" s="237"/>
      <c r="K38" s="240" t="s">
        <v>53</v>
      </c>
      <c r="L38" s="241"/>
      <c r="M38" s="241"/>
      <c r="N38" s="241"/>
      <c r="O38" s="241"/>
      <c r="P38" s="242"/>
    </row>
    <row r="39" spans="1:16" s="9" customFormat="1" ht="27.75" customHeight="1" x14ac:dyDescent="0.25">
      <c r="A39" s="235" t="s">
        <v>12</v>
      </c>
      <c r="B39" s="236"/>
      <c r="C39" s="236"/>
      <c r="D39" s="237"/>
      <c r="E39" s="235" t="s">
        <v>55</v>
      </c>
      <c r="F39" s="236"/>
      <c r="G39" s="236"/>
      <c r="H39" s="236"/>
      <c r="I39" s="236"/>
      <c r="J39" s="237"/>
      <c r="K39" s="240" t="s">
        <v>54</v>
      </c>
      <c r="L39" s="241"/>
      <c r="M39" s="241"/>
      <c r="N39" s="241"/>
      <c r="O39" s="241"/>
      <c r="P39" s="242"/>
    </row>
    <row r="40" spans="1:16" s="9" customFormat="1" ht="27.75" customHeight="1" x14ac:dyDescent="0.25">
      <c r="A40" s="14"/>
      <c r="B40" s="14"/>
      <c r="C40" s="12"/>
      <c r="D40" s="14"/>
      <c r="E40" s="14"/>
      <c r="F40" s="15"/>
      <c r="G40" s="15"/>
      <c r="H40" s="18"/>
      <c r="I40" s="18"/>
      <c r="J40" s="15"/>
      <c r="K40" s="15"/>
      <c r="L40" s="15"/>
    </row>
    <row r="41" spans="1:16" s="9" customFormat="1" x14ac:dyDescent="0.25">
      <c r="A41" s="10"/>
      <c r="B41" s="11"/>
      <c r="C41" s="12"/>
      <c r="F41" s="15"/>
      <c r="G41" s="15"/>
      <c r="H41" s="18"/>
      <c r="I41" s="18"/>
      <c r="J41" s="15"/>
      <c r="K41" s="15"/>
      <c r="L41" s="15"/>
    </row>
    <row r="42" spans="1:16" x14ac:dyDescent="0.25">
      <c r="G42" s="15"/>
      <c r="H42" s="18"/>
      <c r="I42" s="18"/>
      <c r="J42" s="15"/>
      <c r="K42" s="15"/>
      <c r="L42" s="15"/>
    </row>
    <row r="43" spans="1:16" x14ac:dyDescent="0.25">
      <c r="G43" s="15"/>
      <c r="H43" s="18"/>
      <c r="I43" s="18"/>
      <c r="J43" s="15"/>
      <c r="K43" s="15"/>
      <c r="L43" s="15"/>
    </row>
    <row r="44" spans="1:16" x14ac:dyDescent="0.25">
      <c r="G44" s="15"/>
      <c r="H44" s="18"/>
      <c r="I44" s="18"/>
      <c r="J44" s="15"/>
      <c r="K44" s="15"/>
      <c r="L44" s="15"/>
    </row>
    <row r="45" spans="1:16" x14ac:dyDescent="0.25">
      <c r="G45" s="15"/>
      <c r="H45" s="18"/>
      <c r="I45" s="18"/>
      <c r="J45" s="15"/>
      <c r="K45" s="15"/>
      <c r="L45" s="15"/>
    </row>
    <row r="46" spans="1:16" x14ac:dyDescent="0.25">
      <c r="G46" s="15"/>
      <c r="H46" s="18"/>
      <c r="I46" s="18"/>
      <c r="J46" s="15"/>
      <c r="K46" s="15"/>
      <c r="L46" s="15"/>
    </row>
    <row r="47" spans="1:16" x14ac:dyDescent="0.25">
      <c r="G47" s="15"/>
      <c r="H47" s="18"/>
      <c r="I47" s="18"/>
      <c r="J47" s="15"/>
      <c r="K47" s="15"/>
      <c r="L47" s="15"/>
    </row>
    <row r="48" spans="1:16" x14ac:dyDescent="0.25">
      <c r="G48" s="15"/>
      <c r="H48" s="18"/>
      <c r="I48" s="18"/>
      <c r="J48" s="15"/>
      <c r="K48" s="15"/>
      <c r="L48" s="15"/>
    </row>
    <row r="49" spans="7:12" x14ac:dyDescent="0.25">
      <c r="G49" s="15"/>
      <c r="H49" s="18"/>
      <c r="I49" s="18"/>
      <c r="J49" s="15"/>
      <c r="K49" s="15"/>
      <c r="L49" s="15"/>
    </row>
    <row r="50" spans="7:12" x14ac:dyDescent="0.25">
      <c r="G50" s="15"/>
      <c r="H50" s="18"/>
      <c r="I50" s="18"/>
      <c r="J50" s="15"/>
      <c r="K50" s="15"/>
      <c r="L50" s="15"/>
    </row>
    <row r="51" spans="7:12" x14ac:dyDescent="0.25">
      <c r="G51" s="15"/>
      <c r="H51" s="18"/>
      <c r="I51" s="18"/>
      <c r="J51" s="15"/>
      <c r="K51" s="15"/>
      <c r="L51" s="15"/>
    </row>
    <row r="52" spans="7:12" x14ac:dyDescent="0.25">
      <c r="G52" s="15"/>
      <c r="H52" s="18"/>
      <c r="I52" s="18"/>
      <c r="J52" s="15"/>
      <c r="K52" s="15"/>
      <c r="L52" s="15"/>
    </row>
    <row r="53" spans="7:12" x14ac:dyDescent="0.25">
      <c r="G53" s="15"/>
      <c r="H53" s="18"/>
      <c r="I53" s="18"/>
      <c r="J53" s="15"/>
      <c r="K53" s="15"/>
      <c r="L53" s="15"/>
    </row>
    <row r="54" spans="7:12" x14ac:dyDescent="0.25">
      <c r="G54" s="15"/>
      <c r="H54" s="18"/>
      <c r="I54" s="18"/>
      <c r="J54" s="15"/>
      <c r="K54" s="15"/>
      <c r="L54" s="15"/>
    </row>
    <row r="55" spans="7:12" x14ac:dyDescent="0.25">
      <c r="G55" s="15"/>
      <c r="H55" s="18"/>
      <c r="I55" s="18"/>
      <c r="J55" s="15"/>
      <c r="K55" s="15"/>
      <c r="L55" s="15"/>
    </row>
    <row r="56" spans="7:12" x14ac:dyDescent="0.25">
      <c r="G56" s="15"/>
      <c r="H56" s="18"/>
      <c r="I56" s="18"/>
      <c r="J56" s="15"/>
      <c r="K56" s="15"/>
      <c r="L56" s="15"/>
    </row>
    <row r="57" spans="7:12" x14ac:dyDescent="0.25">
      <c r="G57" s="15"/>
      <c r="H57" s="18"/>
      <c r="I57" s="18"/>
      <c r="J57" s="15"/>
      <c r="K57" s="15"/>
      <c r="L57" s="15"/>
    </row>
    <row r="58" spans="7:12" x14ac:dyDescent="0.25">
      <c r="G58" s="15"/>
      <c r="H58" s="18"/>
      <c r="I58" s="18"/>
      <c r="J58" s="9"/>
      <c r="K58" s="9"/>
      <c r="L58" s="9"/>
    </row>
    <row r="59" spans="7:12" x14ac:dyDescent="0.25">
      <c r="G59" s="15"/>
      <c r="H59" s="18"/>
      <c r="I59" s="18"/>
      <c r="J59" s="9"/>
      <c r="K59" s="9"/>
      <c r="L59" s="9"/>
    </row>
    <row r="60" spans="7:12" x14ac:dyDescent="0.25">
      <c r="G60" s="15"/>
      <c r="H60" s="18"/>
      <c r="I60" s="18"/>
      <c r="J60" s="9"/>
      <c r="K60" s="9"/>
      <c r="L60" s="9"/>
    </row>
    <row r="61" spans="7:12" x14ac:dyDescent="0.25">
      <c r="G61" s="15"/>
      <c r="H61" s="18"/>
      <c r="I61" s="18"/>
      <c r="J61" s="9"/>
      <c r="K61" s="9"/>
      <c r="L61" s="9"/>
    </row>
    <row r="62" spans="7:12" x14ac:dyDescent="0.25">
      <c r="G62" s="15"/>
      <c r="H62" s="18"/>
      <c r="I62" s="18"/>
      <c r="J62" s="9"/>
      <c r="K62" s="9"/>
      <c r="L62" s="9"/>
    </row>
    <row r="63" spans="7:12" x14ac:dyDescent="0.25">
      <c r="G63" s="15"/>
      <c r="H63" s="18"/>
      <c r="I63" s="18"/>
      <c r="J63" s="9"/>
      <c r="K63" s="9"/>
      <c r="L63" s="9"/>
    </row>
    <row r="64" spans="7:12" x14ac:dyDescent="0.25">
      <c r="G64" s="15"/>
      <c r="H64" s="18"/>
      <c r="I64" s="18"/>
      <c r="J64" s="9"/>
      <c r="K64" s="9"/>
      <c r="L64" s="9"/>
    </row>
    <row r="65" spans="7:12" x14ac:dyDescent="0.25">
      <c r="G65" s="15"/>
      <c r="H65" s="18"/>
      <c r="I65" s="18"/>
      <c r="J65" s="9"/>
      <c r="K65" s="9"/>
      <c r="L65" s="9"/>
    </row>
    <row r="66" spans="7:12" x14ac:dyDescent="0.25">
      <c r="G66" s="15"/>
      <c r="H66" s="18"/>
      <c r="I66" s="18"/>
      <c r="J66" s="9"/>
      <c r="K66" s="9"/>
      <c r="L66" s="9"/>
    </row>
    <row r="67" spans="7:12" x14ac:dyDescent="0.25">
      <c r="G67" s="15"/>
      <c r="H67" s="18"/>
      <c r="I67" s="18"/>
      <c r="J67" s="9"/>
      <c r="K67" s="9"/>
      <c r="L67" s="9"/>
    </row>
    <row r="68" spans="7:12" x14ac:dyDescent="0.25">
      <c r="G68" s="15"/>
      <c r="H68" s="18"/>
      <c r="I68" s="18"/>
      <c r="J68" s="9"/>
      <c r="K68" s="9"/>
      <c r="L68" s="9"/>
    </row>
    <row r="69" spans="7:12" x14ac:dyDescent="0.25">
      <c r="G69" s="15"/>
      <c r="H69" s="18"/>
      <c r="I69" s="18"/>
      <c r="J69" s="9"/>
      <c r="K69" s="9"/>
      <c r="L69" s="9"/>
    </row>
    <row r="70" spans="7:12" x14ac:dyDescent="0.25">
      <c r="G70" s="15"/>
      <c r="H70" s="18"/>
      <c r="I70" s="18"/>
      <c r="J70" s="9"/>
      <c r="K70" s="9"/>
      <c r="L70" s="9"/>
    </row>
    <row r="71" spans="7:12" x14ac:dyDescent="0.25">
      <c r="G71" s="15"/>
      <c r="H71" s="18"/>
      <c r="I71" s="18"/>
      <c r="J71" s="9"/>
      <c r="K71" s="9"/>
      <c r="L71" s="9"/>
    </row>
    <row r="72" spans="7:12" x14ac:dyDescent="0.25">
      <c r="G72" s="15"/>
      <c r="H72" s="18"/>
      <c r="I72" s="18"/>
      <c r="J72" s="9"/>
      <c r="K72" s="9"/>
      <c r="L72" s="9"/>
    </row>
    <row r="73" spans="7:12" x14ac:dyDescent="0.25">
      <c r="G73" s="15"/>
      <c r="H73" s="18"/>
      <c r="I73" s="18"/>
      <c r="J73" s="9"/>
      <c r="K73" s="9"/>
      <c r="L73" s="9"/>
    </row>
  </sheetData>
  <mergeCells count="76">
    <mergeCell ref="AL11:AL12"/>
    <mergeCell ref="AR11:AR12"/>
    <mergeCell ref="AM11:AM12"/>
    <mergeCell ref="AN11:AN12"/>
    <mergeCell ref="AO11:AO12"/>
    <mergeCell ref="AP11:AP12"/>
    <mergeCell ref="AQ11:AQ12"/>
    <mergeCell ref="Y11:Y12"/>
    <mergeCell ref="Z11:Z12"/>
    <mergeCell ref="AA11:AA12"/>
    <mergeCell ref="AB11:AB12"/>
    <mergeCell ref="AK6:AR6"/>
    <mergeCell ref="U6:AB6"/>
    <mergeCell ref="AC6:AJ6"/>
    <mergeCell ref="AC11:AC12"/>
    <mergeCell ref="AD11:AD12"/>
    <mergeCell ref="AE11:AE12"/>
    <mergeCell ref="AF11:AF12"/>
    <mergeCell ref="AG11:AG12"/>
    <mergeCell ref="AH11:AH12"/>
    <mergeCell ref="AI11:AI12"/>
    <mergeCell ref="AJ11:AJ12"/>
    <mergeCell ref="AK11:AK12"/>
    <mergeCell ref="M6:T6"/>
    <mergeCell ref="J6:L6"/>
    <mergeCell ref="B1:I1"/>
    <mergeCell ref="B2:I2"/>
    <mergeCell ref="B3:I3"/>
    <mergeCell ref="B4:I4"/>
    <mergeCell ref="A5:L5"/>
    <mergeCell ref="A6:I6"/>
    <mergeCell ref="A1:A4"/>
    <mergeCell ref="J1:L2"/>
    <mergeCell ref="J3:L3"/>
    <mergeCell ref="J4:L4"/>
    <mergeCell ref="A8:F8"/>
    <mergeCell ref="A22:F22"/>
    <mergeCell ref="A27:F27"/>
    <mergeCell ref="A30:F30"/>
    <mergeCell ref="C11:C12"/>
    <mergeCell ref="D11:D12"/>
    <mergeCell ref="B11:B12"/>
    <mergeCell ref="E11:E12"/>
    <mergeCell ref="F11:F12"/>
    <mergeCell ref="E39:J39"/>
    <mergeCell ref="K39:P39"/>
    <mergeCell ref="K37:P37"/>
    <mergeCell ref="E37:J37"/>
    <mergeCell ref="A37:D37"/>
    <mergeCell ref="A38:D38"/>
    <mergeCell ref="E38:J38"/>
    <mergeCell ref="K38:P38"/>
    <mergeCell ref="A31:A32"/>
    <mergeCell ref="A19:A20"/>
    <mergeCell ref="B19:B20"/>
    <mergeCell ref="A13:A18"/>
    <mergeCell ref="A39:D39"/>
    <mergeCell ref="B13:B14"/>
    <mergeCell ref="G11:G12"/>
    <mergeCell ref="H11:H12"/>
    <mergeCell ref="I11:I12"/>
    <mergeCell ref="J11:J12"/>
    <mergeCell ref="K11:K12"/>
    <mergeCell ref="L11:L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S11:S12"/>
    <mergeCell ref="T11:T12"/>
  </mergeCells>
  <hyperlinks>
    <hyperlink ref="C9" r:id="rId1"/>
    <hyperlink ref="C10" r:id="rId2"/>
    <hyperlink ref="C11:C12" r:id="rId3" display="3. Causas de inatención barreras de acceso 21.xlsx"/>
    <hyperlink ref="C13" r:id="rId4"/>
    <hyperlink ref="C14" r:id="rId5"/>
    <hyperlink ref="C15" r:id="rId6"/>
    <hyperlink ref="C16" r:id="rId7"/>
    <hyperlink ref="C17" r:id="rId8"/>
    <hyperlink ref="C18" r:id="rId9"/>
    <hyperlink ref="C19" r:id="rId10"/>
    <hyperlink ref="C20" r:id="rId11"/>
    <hyperlink ref="C23" r:id="rId12"/>
    <hyperlink ref="C24" r:id="rId13"/>
    <hyperlink ref="C25" r:id="rId14"/>
    <hyperlink ref="C26" r:id="rId15"/>
    <hyperlink ref="C28" r:id="rId16"/>
    <hyperlink ref="C29" r:id="rId17"/>
    <hyperlink ref="C31" r:id="rId18"/>
    <hyperlink ref="C32" r:id="rId19"/>
  </hyperlinks>
  <pageMargins left="0.7" right="0.7" top="0.75" bottom="0.75" header="0.3" footer="0.3"/>
  <pageSetup orientation="portrait" r:id="rId20"/>
  <drawing r:id="rId21"/>
  <legacy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E46"/>
  <sheetViews>
    <sheetView topLeftCell="A43" workbookViewId="0">
      <selection activeCell="E46" sqref="E46"/>
    </sheetView>
  </sheetViews>
  <sheetFormatPr baseColWidth="10" defaultRowHeight="15" x14ac:dyDescent="0.25"/>
  <cols>
    <col min="1" max="1" width="17.42578125" customWidth="1"/>
    <col min="2" max="2" width="15.85546875" customWidth="1"/>
    <col min="3" max="3" width="35.85546875" customWidth="1"/>
    <col min="4" max="4" width="19.7109375" customWidth="1"/>
    <col min="5" max="5" width="23.42578125" customWidth="1"/>
  </cols>
  <sheetData>
    <row r="7" spans="1:5" ht="55.5" customHeight="1" x14ac:dyDescent="0.25">
      <c r="A7" s="65" t="s">
        <v>4</v>
      </c>
      <c r="B7" s="66" t="s">
        <v>5</v>
      </c>
      <c r="C7" s="66" t="s">
        <v>6</v>
      </c>
      <c r="D7" s="66" t="s">
        <v>7</v>
      </c>
      <c r="E7" s="66" t="s">
        <v>8</v>
      </c>
    </row>
    <row r="8" spans="1:5" ht="102" customHeight="1" x14ac:dyDescent="0.25">
      <c r="A8" s="130">
        <v>0.48709999999999998</v>
      </c>
      <c r="B8" s="139" t="s">
        <v>141</v>
      </c>
      <c r="C8" s="42" t="s">
        <v>142</v>
      </c>
      <c r="D8" s="42" t="s">
        <v>143</v>
      </c>
      <c r="E8" s="42" t="s">
        <v>144</v>
      </c>
    </row>
    <row r="11" spans="1:5" ht="36" x14ac:dyDescent="0.25">
      <c r="A11" s="65" t="s">
        <v>4</v>
      </c>
      <c r="B11" s="66" t="s">
        <v>5</v>
      </c>
      <c r="C11" s="66" t="s">
        <v>6</v>
      </c>
      <c r="D11" s="66" t="s">
        <v>7</v>
      </c>
      <c r="E11" s="66" t="s">
        <v>8</v>
      </c>
    </row>
    <row r="12" spans="1:5" ht="63.75" x14ac:dyDescent="0.25">
      <c r="A12" s="131">
        <v>8.1300000000000008</v>
      </c>
      <c r="B12" s="140" t="s">
        <v>20</v>
      </c>
      <c r="C12" s="42" t="s">
        <v>145</v>
      </c>
      <c r="D12" s="42" t="s">
        <v>147</v>
      </c>
      <c r="E12" s="42" t="s">
        <v>146</v>
      </c>
    </row>
    <row r="15" spans="1:5" ht="36" x14ac:dyDescent="0.25">
      <c r="A15" s="141" t="s">
        <v>4</v>
      </c>
      <c r="B15" s="142" t="s">
        <v>5</v>
      </c>
      <c r="C15" s="142" t="s">
        <v>6</v>
      </c>
      <c r="D15" s="142" t="s">
        <v>7</v>
      </c>
      <c r="E15" s="142" t="s">
        <v>8</v>
      </c>
    </row>
    <row r="16" spans="1:5" ht="45" x14ac:dyDescent="0.25">
      <c r="A16" s="144">
        <v>0.88</v>
      </c>
      <c r="B16" s="140" t="s">
        <v>20</v>
      </c>
      <c r="C16" s="143" t="s">
        <v>148</v>
      </c>
      <c r="D16" s="143" t="s">
        <v>149</v>
      </c>
      <c r="E16" s="143" t="s">
        <v>150</v>
      </c>
    </row>
    <row r="19" spans="1:5" ht="36" x14ac:dyDescent="0.25">
      <c r="A19" s="141" t="s">
        <v>4</v>
      </c>
      <c r="B19" s="142" t="s">
        <v>5</v>
      </c>
      <c r="C19" s="142" t="s">
        <v>6</v>
      </c>
      <c r="D19" s="142" t="s">
        <v>7</v>
      </c>
      <c r="E19" s="142" t="s">
        <v>8</v>
      </c>
    </row>
    <row r="20" spans="1:5" ht="99" customHeight="1" x14ac:dyDescent="0.25">
      <c r="A20" s="133">
        <v>0.67710000000000004</v>
      </c>
      <c r="B20" s="145" t="s">
        <v>19</v>
      </c>
      <c r="C20" s="143" t="s">
        <v>151</v>
      </c>
      <c r="D20" s="146" t="s">
        <v>152</v>
      </c>
      <c r="E20" s="147" t="s">
        <v>153</v>
      </c>
    </row>
    <row r="24" spans="1:5" ht="36" x14ac:dyDescent="0.25">
      <c r="A24" s="141" t="s">
        <v>9</v>
      </c>
      <c r="B24" s="142" t="s">
        <v>5</v>
      </c>
      <c r="C24" s="142" t="s">
        <v>6</v>
      </c>
      <c r="D24" s="142" t="s">
        <v>7</v>
      </c>
      <c r="E24" s="142" t="s">
        <v>186</v>
      </c>
    </row>
    <row r="25" spans="1:5" x14ac:dyDescent="0.25">
      <c r="A25" s="273">
        <v>0.9</v>
      </c>
      <c r="B25" s="227" t="s">
        <v>198</v>
      </c>
      <c r="C25" s="275" t="s">
        <v>199</v>
      </c>
      <c r="D25" s="227" t="s">
        <v>200</v>
      </c>
      <c r="E25" s="227" t="s">
        <v>201</v>
      </c>
    </row>
    <row r="26" spans="1:5" ht="108.75" customHeight="1" x14ac:dyDescent="0.25">
      <c r="A26" s="274"/>
      <c r="B26" s="228"/>
      <c r="C26" s="276"/>
      <c r="D26" s="228"/>
      <c r="E26" s="228"/>
    </row>
    <row r="29" spans="1:5" ht="36" x14ac:dyDescent="0.25">
      <c r="A29" s="141" t="s">
        <v>9</v>
      </c>
      <c r="B29" s="142" t="s">
        <v>5</v>
      </c>
      <c r="C29" s="142" t="s">
        <v>6</v>
      </c>
      <c r="D29" s="142" t="s">
        <v>7</v>
      </c>
      <c r="E29" s="142" t="s">
        <v>186</v>
      </c>
    </row>
    <row r="30" spans="1:5" ht="119.25" customHeight="1" x14ac:dyDescent="0.25">
      <c r="A30" s="132" t="s">
        <v>191</v>
      </c>
      <c r="B30" s="42" t="s">
        <v>187</v>
      </c>
      <c r="C30" s="199" t="s">
        <v>188</v>
      </c>
      <c r="D30" s="42" t="s">
        <v>189</v>
      </c>
      <c r="E30" s="42" t="s">
        <v>190</v>
      </c>
    </row>
    <row r="31" spans="1:5" x14ac:dyDescent="0.25">
      <c r="B31" s="183"/>
      <c r="C31" s="191"/>
      <c r="D31" s="183"/>
      <c r="E31" s="183"/>
    </row>
    <row r="36" spans="1:5" ht="409.5" x14ac:dyDescent="0.25">
      <c r="A36" s="200" t="s">
        <v>192</v>
      </c>
    </row>
    <row r="37" spans="1:5" x14ac:dyDescent="0.25">
      <c r="A37" s="200"/>
    </row>
    <row r="38" spans="1:5" ht="135" x14ac:dyDescent="0.25">
      <c r="A38" s="200" t="s">
        <v>193</v>
      </c>
    </row>
    <row r="39" spans="1:5" ht="349.5" x14ac:dyDescent="0.25">
      <c r="A39" s="200" t="s">
        <v>194</v>
      </c>
    </row>
    <row r="40" spans="1:5" x14ac:dyDescent="0.25">
      <c r="A40" s="200"/>
    </row>
    <row r="41" spans="1:5" ht="200.25" x14ac:dyDescent="0.25">
      <c r="A41" s="200" t="s">
        <v>195</v>
      </c>
    </row>
    <row r="42" spans="1:5" x14ac:dyDescent="0.25">
      <c r="A42" s="200"/>
    </row>
    <row r="43" spans="1:5" ht="135" x14ac:dyDescent="0.25">
      <c r="A43" s="200" t="s">
        <v>196</v>
      </c>
    </row>
    <row r="44" spans="1:5" ht="232.5" x14ac:dyDescent="0.25">
      <c r="A44" s="200" t="s">
        <v>197</v>
      </c>
    </row>
    <row r="45" spans="1:5" ht="15.75" x14ac:dyDescent="0.25">
      <c r="A45" s="201"/>
    </row>
    <row r="46" spans="1:5" ht="45" x14ac:dyDescent="0.25">
      <c r="A46" s="86" t="s">
        <v>68</v>
      </c>
      <c r="B46" s="123" t="s">
        <v>202</v>
      </c>
      <c r="C46" s="89" t="s">
        <v>203</v>
      </c>
      <c r="D46" s="81" t="s">
        <v>83</v>
      </c>
      <c r="E46" s="202">
        <v>0.73499999999999999</v>
      </c>
    </row>
  </sheetData>
  <mergeCells count="5">
    <mergeCell ref="A25:A26"/>
    <mergeCell ref="B25:B26"/>
    <mergeCell ref="D25:D26"/>
    <mergeCell ref="E25:E26"/>
    <mergeCell ref="C25:C26"/>
  </mergeCells>
  <hyperlinks>
    <hyperlink ref="B46" r:id="rId1" display="9.Item rondas de huamnización.xlsx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Objetivos Estratégicos</vt:lpstr>
      <vt:lpstr>Hoja1</vt:lpstr>
    </vt:vector>
  </TitlesOfParts>
  <Company>HOSPITAL SAN ANTONIO DE PITALITO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HOSPITAL SAN ANTONIO DE PITALITO</dc:creator>
  <cp:lastModifiedBy>Silvia Ines Castillo Velasco</cp:lastModifiedBy>
  <dcterms:created xsi:type="dcterms:W3CDTF">2018-08-31T14:18:50Z</dcterms:created>
  <dcterms:modified xsi:type="dcterms:W3CDTF">2021-11-16T17:06:10Z</dcterms:modified>
</cp:coreProperties>
</file>